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firstSheet="1" activeTab="7"/>
  </bookViews>
  <sheets>
    <sheet name="Senat" sheetId="1" r:id="rId1"/>
    <sheet name="lista nr 1" sheetId="2" r:id="rId2"/>
    <sheet name="lista nr 2" sheetId="3" r:id="rId3"/>
    <sheet name="lista nr 3" sheetId="4" r:id="rId4"/>
    <sheet name="lista nr 4" sheetId="5" r:id="rId5"/>
    <sheet name="lista nr 5" sheetId="6" r:id="rId6"/>
    <sheet name="lista nr 6" sheetId="7" r:id="rId7"/>
    <sheet name="lista nr 7" sheetId="8" r:id="rId8"/>
    <sheet name="lista nr 8" sheetId="9" r:id="rId9"/>
    <sheet name="sejm" sheetId="10" r:id="rId10"/>
  </sheets>
  <calcPr calcId="145621"/>
</workbook>
</file>

<file path=xl/calcChain.xml><?xml version="1.0" encoding="utf-8"?>
<calcChain xmlns="http://schemas.openxmlformats.org/spreadsheetml/2006/main">
  <c r="D14" i="10" l="1"/>
  <c r="C14" i="10"/>
  <c r="B14" i="10"/>
  <c r="M24" i="3"/>
  <c r="M23" i="3"/>
  <c r="M8" i="3"/>
  <c r="M7" i="3"/>
  <c r="M6" i="3"/>
  <c r="M5" i="3"/>
  <c r="M4" i="3"/>
  <c r="M17" i="4"/>
  <c r="M8" i="4"/>
  <c r="M7" i="4"/>
  <c r="M6" i="4"/>
  <c r="M5" i="4"/>
  <c r="M24" i="5"/>
  <c r="M23" i="5"/>
  <c r="M8" i="5"/>
  <c r="M7" i="5"/>
  <c r="M6" i="5"/>
  <c r="M5" i="5"/>
  <c r="M4" i="5"/>
  <c r="M24" i="6"/>
  <c r="M23" i="6"/>
  <c r="M10" i="6"/>
  <c r="M8" i="6"/>
  <c r="M7" i="6"/>
  <c r="M5" i="6"/>
  <c r="M24" i="7"/>
  <c r="M23" i="7"/>
  <c r="M5" i="7"/>
  <c r="M4" i="7"/>
  <c r="M23" i="8"/>
  <c r="M22" i="8"/>
  <c r="M21" i="8"/>
  <c r="M19" i="8"/>
  <c r="M15" i="8"/>
  <c r="M14" i="8"/>
  <c r="M13" i="8"/>
  <c r="M12" i="8"/>
  <c r="M11" i="8"/>
  <c r="M10" i="8"/>
  <c r="M9" i="8"/>
  <c r="M8" i="8"/>
  <c r="M7" i="8"/>
  <c r="M6" i="8"/>
  <c r="M5" i="8"/>
  <c r="M24" i="9"/>
  <c r="M12" i="9"/>
  <c r="M11" i="9"/>
  <c r="M10" i="9"/>
  <c r="M9" i="9"/>
  <c r="M8" i="9"/>
  <c r="M7" i="9"/>
  <c r="M6" i="9"/>
  <c r="M5" i="9"/>
  <c r="M4" i="9"/>
  <c r="M4" i="6"/>
  <c r="M6" i="6"/>
  <c r="L25" i="2" l="1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26" i="2" s="1"/>
  <c r="E14" i="1" l="1"/>
  <c r="K14" i="1"/>
  <c r="J14" i="1"/>
  <c r="I14" i="1"/>
  <c r="H14" i="1"/>
  <c r="G14" i="1"/>
  <c r="F14" i="1"/>
  <c r="D14" i="1"/>
  <c r="C14" i="1"/>
  <c r="K4" i="1"/>
</calcChain>
</file>

<file path=xl/sharedStrings.xml><?xml version="1.0" encoding="utf-8"?>
<sst xmlns="http://schemas.openxmlformats.org/spreadsheetml/2006/main" count="432" uniqueCount="228">
  <si>
    <t>Okw Nr 1</t>
  </si>
  <si>
    <t>Okw Nr 2</t>
  </si>
  <si>
    <t>Okw Nr 3</t>
  </si>
  <si>
    <t>Liczba osób uprawnionych do głosowania</t>
  </si>
  <si>
    <t>Wydano kart do głosowania</t>
  </si>
  <si>
    <t>Liczba głosów nieważnych</t>
  </si>
  <si>
    <t>Jackowski Jan Maria</t>
  </si>
  <si>
    <t>Kamasa Andrzej Juliusz</t>
  </si>
  <si>
    <t>Kożuchowski Robert</t>
  </si>
  <si>
    <t>Piechocki Andrzej Jerzy</t>
  </si>
  <si>
    <t>Wachowicz Krzysztof</t>
  </si>
  <si>
    <t>Liczba głosów ważnych</t>
  </si>
  <si>
    <t>Okw Nr 4</t>
  </si>
  <si>
    <t>Okw Nr 5</t>
  </si>
  <si>
    <t>Okw Nr 6</t>
  </si>
  <si>
    <t>Okw Nr 7</t>
  </si>
  <si>
    <t>Okw Nr 8</t>
  </si>
  <si>
    <t>Okw Nr 9</t>
  </si>
  <si>
    <t>Wybory do Senatu Rzeczypospolitej Polskiej - Gmina Przasnysz</t>
  </si>
  <si>
    <t>Razem</t>
  </si>
  <si>
    <t xml:space="preserve">01. </t>
  </si>
  <si>
    <t>JASIŃSKI Wojciech Stefan</t>
  </si>
  <si>
    <t>02.</t>
  </si>
  <si>
    <t xml:space="preserve">OPIOŁA Marek </t>
  </si>
  <si>
    <t>03.</t>
  </si>
  <si>
    <t>WĄSIK Maciej Roman</t>
  </si>
  <si>
    <t>04.</t>
  </si>
  <si>
    <t xml:space="preserve">MAŁECKI Maciej </t>
  </si>
  <si>
    <t>05.</t>
  </si>
  <si>
    <t>KOŁAKOWSKI Robert Jerzy</t>
  </si>
  <si>
    <t>06.</t>
  </si>
  <si>
    <t>KUREK Józef Grzegorz</t>
  </si>
  <si>
    <t>07.</t>
  </si>
  <si>
    <t>CICHOLSKA Anna Ewa</t>
  </si>
  <si>
    <t>08.</t>
  </si>
  <si>
    <t>SZYMAŃSKA Ewa Izabella</t>
  </si>
  <si>
    <t>09.</t>
  </si>
  <si>
    <t>GAJEWSKA Maria Bożena</t>
  </si>
  <si>
    <t>10.</t>
  </si>
  <si>
    <t>OLEJNICZAK Waldemar Ryszard</t>
  </si>
  <si>
    <t>11.</t>
  </si>
  <si>
    <t>JANKOWSKI Robert Maciej</t>
  </si>
  <si>
    <t>12.</t>
  </si>
  <si>
    <t>BIAŁKOWSKA Danuta Bożena</t>
  </si>
  <si>
    <t>13.</t>
  </si>
  <si>
    <t xml:space="preserve">KORGA Tomasz </t>
  </si>
  <si>
    <t>14.</t>
  </si>
  <si>
    <t xml:space="preserve">CUPAŁ Kamil </t>
  </si>
  <si>
    <t>15.</t>
  </si>
  <si>
    <t xml:space="preserve">BIEŃKOWSKI Krzysztof </t>
  </si>
  <si>
    <t>16.</t>
  </si>
  <si>
    <t>ZDUNEK Iwona Ewa</t>
  </si>
  <si>
    <t>17.</t>
  </si>
  <si>
    <t xml:space="preserve">ZAJĄC Krystyna </t>
  </si>
  <si>
    <t>18.</t>
  </si>
  <si>
    <t xml:space="preserve">STOKŁOSA Radosław </t>
  </si>
  <si>
    <t>19.</t>
  </si>
  <si>
    <t>KRZĘTOWSKA Agnieszka Maria</t>
  </si>
  <si>
    <t>20.</t>
  </si>
  <si>
    <t>KOŁODZIEJSKI Albert Paweł</t>
  </si>
  <si>
    <t>OKW Nr 1</t>
  </si>
  <si>
    <t>OKW Nr 2</t>
  </si>
  <si>
    <t>OKW Nr 3</t>
  </si>
  <si>
    <t>OKW Nr 4</t>
  </si>
  <si>
    <t>OKW Nr 5</t>
  </si>
  <si>
    <t>OKW Nr 6</t>
  </si>
  <si>
    <t>OKW Nr 7</t>
  </si>
  <si>
    <t>OKW Nr 8</t>
  </si>
  <si>
    <t>OKW Nr 9</t>
  </si>
  <si>
    <t>KW Prawo i Sprawiedliwość</t>
  </si>
  <si>
    <t>KIERWIŃSKI Marcin Piotr</t>
  </si>
  <si>
    <t>GAPIŃSKA Elżbieta Teresa</t>
  </si>
  <si>
    <t xml:space="preserve">WARDZIŃSKI Waldemar </t>
  </si>
  <si>
    <t>RUSINOWSKA Beata Małgorzata</t>
  </si>
  <si>
    <t xml:space="preserve">BODENSZAC Michał </t>
  </si>
  <si>
    <t xml:space="preserve">DEJA Bartosz </t>
  </si>
  <si>
    <t xml:space="preserve">KORAJCZYK-SZYPERSKA Agnieszka </t>
  </si>
  <si>
    <t>ADAMIAK Paulina Ada</t>
  </si>
  <si>
    <t>GONTARSKI Andrzej Jerzy</t>
  </si>
  <si>
    <t xml:space="preserve">KAJKOWSKA Agnieszka </t>
  </si>
  <si>
    <t xml:space="preserve">BACZEWSKI Marcin </t>
  </si>
  <si>
    <t xml:space="preserve">SZYMAŃCZYK Monika </t>
  </si>
  <si>
    <t xml:space="preserve">CISZEWSKI Marcin </t>
  </si>
  <si>
    <t xml:space="preserve">AMBROZIAK Beata </t>
  </si>
  <si>
    <t>JĘDRUSZCZAK Katarzyna Monika</t>
  </si>
  <si>
    <t xml:space="preserve">SKROBISZ Krzysztof </t>
  </si>
  <si>
    <t xml:space="preserve">UCHWAŁ Aneta </t>
  </si>
  <si>
    <t xml:space="preserve">KASZUBA Kamil </t>
  </si>
  <si>
    <t>PIOTROWSKI Marcin Hubert</t>
  </si>
  <si>
    <t>TROCHIMIUK Waldemar Marek</t>
  </si>
  <si>
    <t xml:space="preserve">MALIŃSKA Magdalena </t>
  </si>
  <si>
    <t xml:space="preserve">TRZECIAK Rafał </t>
  </si>
  <si>
    <t>BIAŁEK Maja Elżbieta</t>
  </si>
  <si>
    <t xml:space="preserve">ŁUSZCZYŃSKI Piotr </t>
  </si>
  <si>
    <t>SADKOWSKA Monika Emilia</t>
  </si>
  <si>
    <t>WROŃSKI Marcin Krzysztof</t>
  </si>
  <si>
    <t xml:space="preserve">MARCINIAK-MIERZWA Wioletta </t>
  </si>
  <si>
    <t>OSIK Grzegorz Jakub</t>
  </si>
  <si>
    <t xml:space="preserve">KOCEJKO Magdalena </t>
  </si>
  <si>
    <t>SZYMAŃSKI Łukasz Krzysztof</t>
  </si>
  <si>
    <t>MARCZYŃSKA-GOLDSTEIN Ewa Aleksandra</t>
  </si>
  <si>
    <t>WIĘCKOWSKI Miłosz Grzegorz</t>
  </si>
  <si>
    <t>GÓRSKI Tomasz Paweł</t>
  </si>
  <si>
    <t xml:space="preserve">OLSZEWSKI Piotr </t>
  </si>
  <si>
    <t xml:space="preserve">WITAS Adrian </t>
  </si>
  <si>
    <t>CHODKOWSKI Dariusz Jan</t>
  </si>
  <si>
    <t>PUTERNICKA Barbara Danuta</t>
  </si>
  <si>
    <t xml:space="preserve">BACIŃSKI Marcin </t>
  </si>
  <si>
    <t xml:space="preserve">KUŹNIEWSKI Krzysztof </t>
  </si>
  <si>
    <t xml:space="preserve">DOMIAN Karol </t>
  </si>
  <si>
    <t>ZAJĄC Grzegorz Wojciech</t>
  </si>
  <si>
    <t xml:space="preserve">SŁUPECKI Robert </t>
  </si>
  <si>
    <t xml:space="preserve">KOZIŃSKA Izabela </t>
  </si>
  <si>
    <t xml:space="preserve">MATIUNKO Malwina </t>
  </si>
  <si>
    <t>WERESZCZAKA Rafał Jerzy</t>
  </si>
  <si>
    <t xml:space="preserve">TYŚKIEWICZ Joanna </t>
  </si>
  <si>
    <t xml:space="preserve">MĘDRALA Magdalena </t>
  </si>
  <si>
    <t>KONARZEWSKA-PRUSKA Liliana Maria</t>
  </si>
  <si>
    <t>WISZNIOWSKI Rafał Bogumił</t>
  </si>
  <si>
    <t xml:space="preserve">CZUCHRA Karolina </t>
  </si>
  <si>
    <t xml:space="preserve">FAJKOWSKI Michał </t>
  </si>
  <si>
    <t xml:space="preserve">SIENNICKI Mateusz </t>
  </si>
  <si>
    <t>ZGORZELSKI Piotr</t>
  </si>
  <si>
    <t>ORLIŃSKI Mirosław Adam</t>
  </si>
  <si>
    <t>KRAWCZYK Wiesław</t>
  </si>
  <si>
    <t>WOJNAROWSKI Konrad</t>
  </si>
  <si>
    <t>SZYMANIK Elżbieta</t>
  </si>
  <si>
    <t>ŁUKASIAK-MALICKA Jolanta Grażyna</t>
  </si>
  <si>
    <t>ŚWIERZYŃSKI Sławomir Arkadiusz</t>
  </si>
  <si>
    <t>REJMUS Ireneusz</t>
  </si>
  <si>
    <t>CHRZANOWSKI Lucjan Krzysztof</t>
  </si>
  <si>
    <t>MATUSZEWSKI Tomasz</t>
  </si>
  <si>
    <t>PAKIEŁA Paweł</t>
  </si>
  <si>
    <t>JAROSŁAWSKI Aleksander Wiesław</t>
  </si>
  <si>
    <t>KOMINEK Tomasz</t>
  </si>
  <si>
    <t>KAPCZYŃSKI Łukasz</t>
  </si>
  <si>
    <t>SULKOWSKA Agnieszka</t>
  </si>
  <si>
    <t>KOWALAK Ewa</t>
  </si>
  <si>
    <t>LUBECKA Teresa Emilia</t>
  </si>
  <si>
    <t>SZTUBA Ewa Iwona</t>
  </si>
  <si>
    <t>DURCZAK Jadwiga Ewa</t>
  </si>
  <si>
    <t>SZMULEWICZ Wiktor Władysław</t>
  </si>
  <si>
    <t xml:space="preserve">CZARZASTY Włodzimierz </t>
  </si>
  <si>
    <t>JAKUBOWSKI Stanisław Jan</t>
  </si>
  <si>
    <t xml:space="preserve">BUDZICH Marek </t>
  </si>
  <si>
    <t xml:space="preserve">KIWIT Marek </t>
  </si>
  <si>
    <t>PRĘGOWSKA Magdalena Łucja</t>
  </si>
  <si>
    <t>WAŚKOWSKI Krzysztof Jerzy</t>
  </si>
  <si>
    <t xml:space="preserve">SPODOBALSKI Jerzy </t>
  </si>
  <si>
    <t>WIŚNIEWSKI Sławomir Jerzy</t>
  </si>
  <si>
    <t xml:space="preserve">GÓRALCZYK Arkadiusz </t>
  </si>
  <si>
    <t xml:space="preserve">IWANIAK Ilona </t>
  </si>
  <si>
    <t xml:space="preserve">KOZŁOWSKI Jacek </t>
  </si>
  <si>
    <t xml:space="preserve">KRÓLIKOWSKI Zbigniew </t>
  </si>
  <si>
    <t>SKIERKOWSKI Piotr Andrzej</t>
  </si>
  <si>
    <t>ROMALSKI Wojciech Józef</t>
  </si>
  <si>
    <t xml:space="preserve">LINOWSKA Małgorzata </t>
  </si>
  <si>
    <t xml:space="preserve">SKORUPSKA Aldona </t>
  </si>
  <si>
    <t xml:space="preserve">PODWIĄZKA Elżbieta </t>
  </si>
  <si>
    <t>RULL QUESADA Agata Anna</t>
  </si>
  <si>
    <t xml:space="preserve">CICHOCKI Wojciech </t>
  </si>
  <si>
    <t xml:space="preserve">MALINOWSKA Teresa </t>
  </si>
  <si>
    <t xml:space="preserve">JAKUBIAK Marek </t>
  </si>
  <si>
    <t>KRÓLEWIECKA Edyta Joanna</t>
  </si>
  <si>
    <t>WIERZBICKA Iwona Krystyna</t>
  </si>
  <si>
    <t xml:space="preserve">NOWAKOWSKI Michał </t>
  </si>
  <si>
    <t xml:space="preserve">JARZYNKA Wojciech </t>
  </si>
  <si>
    <t xml:space="preserve">KŁOBUKOWSKI Paweł </t>
  </si>
  <si>
    <t xml:space="preserve">CHROSTOWSKI Łukasz </t>
  </si>
  <si>
    <t>NOWICKI Paweł Krzysztof</t>
  </si>
  <si>
    <t xml:space="preserve">BARSKI Marcin </t>
  </si>
  <si>
    <t xml:space="preserve">GÓRSKA Monika </t>
  </si>
  <si>
    <t>KALWASIŃSKI Andrzej Ryszard</t>
  </si>
  <si>
    <t>GĄSIOROWSKI Michał Piotr</t>
  </si>
  <si>
    <t>LUBIŃSKI Kamil Szczęsny</t>
  </si>
  <si>
    <t xml:space="preserve">PAPIEROWSKA Klaudia </t>
  </si>
  <si>
    <t xml:space="preserve">DĄBROWSKA Anna </t>
  </si>
  <si>
    <t>PAWLAK Agnieszka Monika</t>
  </si>
  <si>
    <t>MAJEWSKA Wioleta Renata</t>
  </si>
  <si>
    <t>HAJEL Michał Marcin</t>
  </si>
  <si>
    <t>Lista nr 7</t>
  </si>
  <si>
    <t>Komitet Wyborczy Wyborców "Kukiz'15"</t>
  </si>
  <si>
    <t xml:space="preserve">PODSĘDEK Marcin </t>
  </si>
  <si>
    <t>KAMIŃSKA Małgorzata Alicja</t>
  </si>
  <si>
    <t xml:space="preserve">DRĄŻKIEWICZ Jacek </t>
  </si>
  <si>
    <t>WIETESKA Jacek Zbigniew</t>
  </si>
  <si>
    <t xml:space="preserve">KOPROWSKI Kamil </t>
  </si>
  <si>
    <t>LEWANDOWSKI Dariusz Włodzimierz</t>
  </si>
  <si>
    <t>DYMKOWSKA Anna Małgorzata</t>
  </si>
  <si>
    <t xml:space="preserve">PLISZKA Rafał </t>
  </si>
  <si>
    <t>TAŃSKI Krzysztof Janusz</t>
  </si>
  <si>
    <t>WOŹNIAK Dariusz Euzebiusz</t>
  </si>
  <si>
    <t xml:space="preserve">WAŚNIEWSKA Dorota </t>
  </si>
  <si>
    <t xml:space="preserve">PYDYNOWSKA Katarzyna </t>
  </si>
  <si>
    <t xml:space="preserve">BONDAR Marcin </t>
  </si>
  <si>
    <t>BUKOWSKA Małgorzata Anna</t>
  </si>
  <si>
    <t>PRZEDPEŁSKI Paweł Janusz</t>
  </si>
  <si>
    <t xml:space="preserve">STEGENKA Aneta </t>
  </si>
  <si>
    <t xml:space="preserve">LIGNER Aneta </t>
  </si>
  <si>
    <t xml:space="preserve">SURYNOWICZ Izabela </t>
  </si>
  <si>
    <t>PRUSIK Łukasz Grzegorz</t>
  </si>
  <si>
    <t>ZAKRZEWSKI Krzysztof Adam</t>
  </si>
  <si>
    <t>Lista nr 8</t>
  </si>
  <si>
    <t>KW Nowoczesna Ryszarda Petru</t>
  </si>
  <si>
    <t>Lista nr 6</t>
  </si>
  <si>
    <t>KKW Zjednoczona Lewica SLD+TR+PPS++UP+Zieloni</t>
  </si>
  <si>
    <t>Lista nr 5</t>
  </si>
  <si>
    <t>Komitet Wyborczy Polskie Stronnictwo Ludowe</t>
  </si>
  <si>
    <t>Lista nr 4</t>
  </si>
  <si>
    <t>KW KORWIN</t>
  </si>
  <si>
    <t>Lista Nr 3</t>
  </si>
  <si>
    <t>KW Razem</t>
  </si>
  <si>
    <t>Lista nr 2</t>
  </si>
  <si>
    <t>KW Platforma Obywatelska</t>
  </si>
  <si>
    <t>Lista nr 1</t>
  </si>
  <si>
    <t>Liczba wyborców uprawnionych do głosowania</t>
  </si>
  <si>
    <t>OKW NR 1</t>
  </si>
  <si>
    <t>OKW NR 2</t>
  </si>
  <si>
    <t>OKW NR 3</t>
  </si>
  <si>
    <t>OKW NR 4</t>
  </si>
  <si>
    <t>OKW NR 5</t>
  </si>
  <si>
    <t>OKW NR 6</t>
  </si>
  <si>
    <t>OKW NR 7</t>
  </si>
  <si>
    <t>OKW NR 8</t>
  </si>
  <si>
    <t>OKW NR 9</t>
  </si>
  <si>
    <t>Wybory do Sejmu Rzeczypospolitej Polskiej - Gmina Przasnysz</t>
  </si>
  <si>
    <t>wydano kart do głosowania</t>
  </si>
  <si>
    <t>głosy nieważne z kart ważnych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</si>
</sst>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ill="1" applyBorder="1"/>
    <xf numFmtId="0" fontId="4" fillId="0" borderId="5" xfId="0" applyFont="1" applyBorder="1" applyAlignment="1">
      <alignment vertical="center" wrapText="1"/>
    </xf>
    <xf numFmtId="0" fontId="6" fillId="0" borderId="1" xfId="0" applyFont="1" applyBorder="1"/>
    <xf numFmtId="0" fontId="0" fillId="0" borderId="0" xfId="0" applyBorder="1"/>
    <xf numFmtId="0" fontId="0" fillId="0" borderId="0" xfId="0" applyFill="1" applyBorder="1"/>
    <xf numFmtId="0" fontId="6" fillId="0" borderId="7" xfId="0" applyFont="1" applyBorder="1"/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zoomScaleNormal="100" workbookViewId="0">
      <selection activeCell="B31" sqref="B31"/>
    </sheetView>
  </sheetViews>
  <sheetFormatPr defaultRowHeight="15" x14ac:dyDescent="0.25"/>
  <cols>
    <col min="1" max="1" width="8" customWidth="1"/>
    <col min="2" max="2" width="11.7109375" customWidth="1"/>
    <col min="3" max="3" width="18.140625" customWidth="1"/>
    <col min="4" max="4" width="12.140625" customWidth="1"/>
    <col min="5" max="5" width="11.5703125" customWidth="1"/>
    <col min="6" max="6" width="10" customWidth="1"/>
    <col min="8" max="8" width="10" customWidth="1"/>
    <col min="9" max="9" width="9.85546875" customWidth="1"/>
    <col min="10" max="10" width="11.28515625" customWidth="1"/>
  </cols>
  <sheetData>
    <row r="2" spans="1:11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57" customHeight="1" x14ac:dyDescent="0.3">
      <c r="A3" s="1"/>
      <c r="B3" s="2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ht="20.25" customHeight="1" x14ac:dyDescent="0.3">
      <c r="A4" s="1"/>
      <c r="B4" s="1" t="s">
        <v>0</v>
      </c>
      <c r="C4" s="1">
        <v>435</v>
      </c>
      <c r="D4" s="1">
        <v>186</v>
      </c>
      <c r="E4" s="1">
        <v>7</v>
      </c>
      <c r="F4" s="1">
        <v>101</v>
      </c>
      <c r="G4" s="1">
        <v>24</v>
      </c>
      <c r="H4" s="1">
        <v>7</v>
      </c>
      <c r="I4" s="1">
        <v>33</v>
      </c>
      <c r="J4" s="1">
        <v>14</v>
      </c>
      <c r="K4" s="4">
        <f>SUM(D4-E4)</f>
        <v>179</v>
      </c>
    </row>
    <row r="5" spans="1:11" ht="18.75" x14ac:dyDescent="0.3">
      <c r="A5" s="1"/>
      <c r="B5" s="1" t="s">
        <v>1</v>
      </c>
      <c r="C5" s="1">
        <v>806</v>
      </c>
      <c r="D5" s="1">
        <v>355</v>
      </c>
      <c r="E5" s="1">
        <v>5</v>
      </c>
      <c r="F5" s="1">
        <v>219</v>
      </c>
      <c r="G5" s="1">
        <v>47</v>
      </c>
      <c r="H5" s="1">
        <v>9</v>
      </c>
      <c r="I5" s="1">
        <v>43</v>
      </c>
      <c r="J5" s="1">
        <v>32</v>
      </c>
      <c r="K5" s="4">
        <v>350</v>
      </c>
    </row>
    <row r="6" spans="1:11" ht="18.75" x14ac:dyDescent="0.3">
      <c r="A6" s="1"/>
      <c r="B6" s="1" t="s">
        <v>2</v>
      </c>
      <c r="C6" s="1">
        <v>1199</v>
      </c>
      <c r="D6" s="1">
        <v>484</v>
      </c>
      <c r="E6" s="1">
        <v>16</v>
      </c>
      <c r="F6" s="1">
        <v>307</v>
      </c>
      <c r="G6" s="1">
        <v>50</v>
      </c>
      <c r="H6" s="1">
        <v>15</v>
      </c>
      <c r="I6" s="1">
        <v>54</v>
      </c>
      <c r="J6" s="1">
        <v>42</v>
      </c>
      <c r="K6" s="4">
        <v>468</v>
      </c>
    </row>
    <row r="7" spans="1:11" ht="18.75" x14ac:dyDescent="0.3">
      <c r="A7" s="1"/>
      <c r="B7" s="1" t="s">
        <v>12</v>
      </c>
      <c r="C7" s="1">
        <v>439</v>
      </c>
      <c r="D7" s="1">
        <v>172</v>
      </c>
      <c r="E7" s="1">
        <v>6</v>
      </c>
      <c r="F7" s="1">
        <v>80</v>
      </c>
      <c r="G7" s="1">
        <v>37</v>
      </c>
      <c r="H7" s="1">
        <v>11</v>
      </c>
      <c r="I7" s="1">
        <v>22</v>
      </c>
      <c r="J7" s="1">
        <v>16</v>
      </c>
      <c r="K7" s="4">
        <v>166</v>
      </c>
    </row>
    <row r="8" spans="1:11" ht="18.75" x14ac:dyDescent="0.3">
      <c r="A8" s="1"/>
      <c r="B8" s="1" t="s">
        <v>13</v>
      </c>
      <c r="C8" s="1">
        <v>672</v>
      </c>
      <c r="D8" s="1">
        <v>267</v>
      </c>
      <c r="E8" s="1">
        <v>11</v>
      </c>
      <c r="F8" s="1">
        <v>144</v>
      </c>
      <c r="G8" s="1">
        <v>37</v>
      </c>
      <c r="H8" s="1">
        <v>15</v>
      </c>
      <c r="I8" s="1">
        <v>37</v>
      </c>
      <c r="J8" s="1">
        <v>23</v>
      </c>
      <c r="K8" s="4">
        <v>256</v>
      </c>
    </row>
    <row r="9" spans="1:11" ht="18.75" x14ac:dyDescent="0.3">
      <c r="A9" s="1"/>
      <c r="B9" s="1" t="s">
        <v>14</v>
      </c>
      <c r="C9" s="1">
        <v>408</v>
      </c>
      <c r="D9" s="1">
        <v>188</v>
      </c>
      <c r="E9" s="1">
        <v>5</v>
      </c>
      <c r="F9" s="1">
        <v>103</v>
      </c>
      <c r="G9" s="1">
        <v>25</v>
      </c>
      <c r="H9" s="1">
        <v>15</v>
      </c>
      <c r="I9" s="1">
        <v>30</v>
      </c>
      <c r="J9" s="1">
        <v>10</v>
      </c>
      <c r="K9" s="4">
        <v>183</v>
      </c>
    </row>
    <row r="10" spans="1:11" ht="18.75" x14ac:dyDescent="0.3">
      <c r="A10" s="1"/>
      <c r="B10" s="1" t="s">
        <v>15</v>
      </c>
      <c r="C10" s="1">
        <v>655</v>
      </c>
      <c r="D10" s="1">
        <v>287</v>
      </c>
      <c r="E10" s="1">
        <v>10</v>
      </c>
      <c r="F10" s="1">
        <v>173</v>
      </c>
      <c r="G10" s="1">
        <v>36</v>
      </c>
      <c r="H10" s="1">
        <v>10</v>
      </c>
      <c r="I10" s="1">
        <v>34</v>
      </c>
      <c r="J10" s="1">
        <v>24</v>
      </c>
      <c r="K10" s="4">
        <v>277</v>
      </c>
    </row>
    <row r="11" spans="1:11" ht="18.75" x14ac:dyDescent="0.3">
      <c r="A11" s="1"/>
      <c r="B11" s="1" t="s">
        <v>16</v>
      </c>
      <c r="C11" s="1">
        <v>385</v>
      </c>
      <c r="D11" s="1">
        <v>172</v>
      </c>
      <c r="E11" s="1">
        <v>1</v>
      </c>
      <c r="F11" s="1">
        <v>104</v>
      </c>
      <c r="G11" s="1">
        <v>21</v>
      </c>
      <c r="H11" s="1">
        <v>3</v>
      </c>
      <c r="I11" s="1">
        <v>31</v>
      </c>
      <c r="J11" s="1">
        <v>12</v>
      </c>
      <c r="K11" s="4">
        <v>171</v>
      </c>
    </row>
    <row r="12" spans="1:11" ht="18.75" x14ac:dyDescent="0.3">
      <c r="A12" s="1"/>
      <c r="B12" s="1" t="s">
        <v>17</v>
      </c>
      <c r="C12" s="1">
        <v>780</v>
      </c>
      <c r="D12" s="1">
        <v>318</v>
      </c>
      <c r="E12" s="1">
        <v>7</v>
      </c>
      <c r="F12" s="1">
        <v>205</v>
      </c>
      <c r="G12" s="1">
        <v>20</v>
      </c>
      <c r="H12" s="1">
        <v>8</v>
      </c>
      <c r="I12" s="1">
        <v>53</v>
      </c>
      <c r="J12" s="1">
        <v>25</v>
      </c>
      <c r="K12" s="4">
        <v>311</v>
      </c>
    </row>
    <row r="13" spans="1:11" ht="18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5"/>
    </row>
    <row r="14" spans="1:11" ht="18.75" x14ac:dyDescent="0.3">
      <c r="A14" s="21" t="s">
        <v>19</v>
      </c>
      <c r="B14" s="22"/>
      <c r="C14" s="4">
        <f>SUM(C4:C13)</f>
        <v>5779</v>
      </c>
      <c r="D14" s="4">
        <f>SUM(D4:D13)</f>
        <v>2429</v>
      </c>
      <c r="E14" s="4">
        <f>SUM(E4:E12)</f>
        <v>68</v>
      </c>
      <c r="F14" s="4">
        <f>SUM(F4:F13)</f>
        <v>1436</v>
      </c>
      <c r="G14" s="4">
        <f>SUM(G4:G13)</f>
        <v>297</v>
      </c>
      <c r="H14" s="4">
        <f>SUM(H4:H13)</f>
        <v>93</v>
      </c>
      <c r="I14" s="4">
        <f>SUM(I4:I12)</f>
        <v>337</v>
      </c>
      <c r="J14" s="4">
        <f>SUM(J4:J12)</f>
        <v>198</v>
      </c>
      <c r="K14" s="4">
        <f>SUM(K4:K12)</f>
        <v>2361</v>
      </c>
    </row>
    <row r="15" spans="1:11" x14ac:dyDescent="0.2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</row>
    <row r="16" spans="1:11" x14ac:dyDescent="0.25">
      <c r="A16" s="5"/>
      <c r="B16" s="5"/>
      <c r="C16" s="5"/>
      <c r="D16" s="5"/>
      <c r="E16" s="7">
        <v>2.8000000000000001E-2</v>
      </c>
      <c r="F16" s="7">
        <v>0.59119999999999995</v>
      </c>
      <c r="G16" s="7">
        <v>0.12230000000000001</v>
      </c>
      <c r="H16" s="7">
        <v>3.8300000000000001E-2</v>
      </c>
      <c r="I16" s="7">
        <v>0.13869999999999999</v>
      </c>
      <c r="J16" s="7">
        <v>8.1500000000000003E-2</v>
      </c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</sheetData>
  <mergeCells count="2">
    <mergeCell ref="A2:K2"/>
    <mergeCell ref="A14:B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28" sqref="I28"/>
    </sheetView>
  </sheetViews>
  <sheetFormatPr defaultRowHeight="15" x14ac:dyDescent="0.25"/>
  <cols>
    <col min="1" max="1" width="13" customWidth="1"/>
    <col min="2" max="2" width="17.85546875" customWidth="1"/>
    <col min="3" max="3" width="16.5703125" customWidth="1"/>
    <col min="4" max="4" width="16.7109375" customWidth="1"/>
  </cols>
  <sheetData>
    <row r="2" spans="1:5" x14ac:dyDescent="0.25">
      <c r="A2" s="23" t="s">
        <v>225</v>
      </c>
      <c r="B2" s="23"/>
      <c r="C2" s="23"/>
      <c r="D2" s="23"/>
      <c r="E2" s="23"/>
    </row>
    <row r="4" spans="1:5" ht="45" x14ac:dyDescent="0.25">
      <c r="A4" s="5"/>
      <c r="B4" s="19" t="s">
        <v>215</v>
      </c>
      <c r="C4" s="19" t="s">
        <v>226</v>
      </c>
      <c r="D4" s="19" t="s">
        <v>227</v>
      </c>
      <c r="E4" s="14"/>
    </row>
    <row r="5" spans="1:5" x14ac:dyDescent="0.25">
      <c r="A5" s="5" t="s">
        <v>216</v>
      </c>
      <c r="B5" s="5">
        <v>435</v>
      </c>
      <c r="C5" s="5">
        <v>186</v>
      </c>
      <c r="D5" s="5">
        <v>13</v>
      </c>
      <c r="E5" s="14"/>
    </row>
    <row r="6" spans="1:5" x14ac:dyDescent="0.25">
      <c r="A6" s="5" t="s">
        <v>217</v>
      </c>
      <c r="B6" s="5">
        <v>806</v>
      </c>
      <c r="C6" s="5">
        <v>355</v>
      </c>
      <c r="D6" s="5">
        <v>10</v>
      </c>
      <c r="E6" s="14"/>
    </row>
    <row r="7" spans="1:5" x14ac:dyDescent="0.25">
      <c r="A7" s="5" t="s">
        <v>218</v>
      </c>
      <c r="B7" s="5">
        <v>1199</v>
      </c>
      <c r="C7" s="5">
        <v>484</v>
      </c>
      <c r="D7" s="5">
        <v>16</v>
      </c>
      <c r="E7" s="14"/>
    </row>
    <row r="8" spans="1:5" x14ac:dyDescent="0.25">
      <c r="A8" s="5" t="s">
        <v>219</v>
      </c>
      <c r="B8" s="5">
        <v>439</v>
      </c>
      <c r="C8" s="5">
        <v>172</v>
      </c>
      <c r="D8" s="5">
        <v>7</v>
      </c>
      <c r="E8" s="14"/>
    </row>
    <row r="9" spans="1:5" x14ac:dyDescent="0.25">
      <c r="A9" s="5" t="s">
        <v>220</v>
      </c>
      <c r="B9" s="5">
        <v>672</v>
      </c>
      <c r="C9" s="5">
        <v>267</v>
      </c>
      <c r="D9" s="5">
        <v>15</v>
      </c>
      <c r="E9" s="14"/>
    </row>
    <row r="10" spans="1:5" x14ac:dyDescent="0.25">
      <c r="A10" s="5" t="s">
        <v>221</v>
      </c>
      <c r="B10" s="5">
        <v>408</v>
      </c>
      <c r="C10" s="5">
        <v>188</v>
      </c>
      <c r="D10" s="5">
        <v>5</v>
      </c>
      <c r="E10" s="14"/>
    </row>
    <row r="11" spans="1:5" x14ac:dyDescent="0.25">
      <c r="A11" s="5" t="s">
        <v>222</v>
      </c>
      <c r="B11" s="5">
        <v>655</v>
      </c>
      <c r="C11" s="5">
        <v>287</v>
      </c>
      <c r="D11" s="5">
        <v>6</v>
      </c>
      <c r="E11" s="14"/>
    </row>
    <row r="12" spans="1:5" x14ac:dyDescent="0.25">
      <c r="A12" s="5" t="s">
        <v>223</v>
      </c>
      <c r="B12" s="5">
        <v>385</v>
      </c>
      <c r="C12" s="5">
        <v>172</v>
      </c>
      <c r="D12" s="5">
        <v>10</v>
      </c>
      <c r="E12" s="14"/>
    </row>
    <row r="13" spans="1:5" x14ac:dyDescent="0.25">
      <c r="A13" s="5" t="s">
        <v>224</v>
      </c>
      <c r="B13" s="5">
        <v>780</v>
      </c>
      <c r="C13" s="5">
        <v>318</v>
      </c>
      <c r="D13" s="5">
        <v>8</v>
      </c>
      <c r="E13" s="14"/>
    </row>
    <row r="14" spans="1:5" x14ac:dyDescent="0.25">
      <c r="A14" s="5" t="s">
        <v>19</v>
      </c>
      <c r="B14" s="5">
        <f>SUM(B5:B13)</f>
        <v>5779</v>
      </c>
      <c r="C14" s="5">
        <f>SUM(C5:C13)</f>
        <v>2429</v>
      </c>
      <c r="D14" s="5">
        <f>SUM(D5:D13)</f>
        <v>90</v>
      </c>
      <c r="E14" s="14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workbookViewId="0">
      <selection activeCell="N14" sqref="N14"/>
    </sheetView>
  </sheetViews>
  <sheetFormatPr defaultRowHeight="15" x14ac:dyDescent="0.25"/>
  <cols>
    <col min="1" max="1" width="9.140625" customWidth="1"/>
    <col min="2" max="2" width="18.28515625" customWidth="1"/>
    <col min="3" max="4" width="9.140625" customWidth="1"/>
  </cols>
  <sheetData>
    <row r="2" spans="1:12" x14ac:dyDescent="0.25">
      <c r="A2" s="23" t="s">
        <v>214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4" t="s">
        <v>69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5"/>
      <c r="B4" s="5"/>
      <c r="C4" s="5" t="s">
        <v>60</v>
      </c>
      <c r="D4" s="5" t="s">
        <v>61</v>
      </c>
      <c r="E4" s="5" t="s">
        <v>62</v>
      </c>
      <c r="F4" s="5" t="s">
        <v>63</v>
      </c>
      <c r="G4" s="5" t="s">
        <v>64</v>
      </c>
      <c r="H4" s="5" t="s">
        <v>65</v>
      </c>
      <c r="I4" s="5" t="s">
        <v>66</v>
      </c>
      <c r="J4" s="5" t="s">
        <v>67</v>
      </c>
      <c r="K4" s="5" t="s">
        <v>68</v>
      </c>
      <c r="L4" s="11" t="s">
        <v>19</v>
      </c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8.5" x14ac:dyDescent="0.25">
      <c r="A6" s="9" t="s">
        <v>20</v>
      </c>
      <c r="B6" s="10" t="s">
        <v>21</v>
      </c>
      <c r="C6" s="5">
        <v>21</v>
      </c>
      <c r="D6" s="5">
        <v>39</v>
      </c>
      <c r="E6" s="5">
        <v>55</v>
      </c>
      <c r="F6" s="5">
        <v>11</v>
      </c>
      <c r="G6" s="5">
        <v>22</v>
      </c>
      <c r="H6" s="5">
        <v>15</v>
      </c>
      <c r="I6" s="5">
        <v>29</v>
      </c>
      <c r="J6" s="5">
        <v>26</v>
      </c>
      <c r="K6" s="5">
        <v>26</v>
      </c>
      <c r="L6" s="5">
        <f t="shared" ref="L6:L25" si="0">SUM(C6:K6)</f>
        <v>244</v>
      </c>
    </row>
    <row r="7" spans="1:12" x14ac:dyDescent="0.25">
      <c r="A7" s="9" t="s">
        <v>22</v>
      </c>
      <c r="B7" s="10" t="s">
        <v>23</v>
      </c>
      <c r="C7" s="5">
        <v>6</v>
      </c>
      <c r="D7" s="5">
        <v>9</v>
      </c>
      <c r="E7" s="5">
        <v>17</v>
      </c>
      <c r="F7" s="5">
        <v>1</v>
      </c>
      <c r="G7" s="5">
        <v>6</v>
      </c>
      <c r="H7" s="5">
        <v>3</v>
      </c>
      <c r="I7" s="5">
        <v>7</v>
      </c>
      <c r="J7" s="5">
        <v>4</v>
      </c>
      <c r="K7" s="5">
        <v>9</v>
      </c>
      <c r="L7" s="5">
        <f t="shared" si="0"/>
        <v>62</v>
      </c>
    </row>
    <row r="8" spans="1:12" ht="28.5" x14ac:dyDescent="0.25">
      <c r="A8" s="9" t="s">
        <v>24</v>
      </c>
      <c r="B8" s="10" t="s">
        <v>25</v>
      </c>
      <c r="C8" s="5">
        <v>3</v>
      </c>
      <c r="D8" s="5">
        <v>1</v>
      </c>
      <c r="E8" s="5">
        <v>18</v>
      </c>
      <c r="F8" s="5">
        <v>5</v>
      </c>
      <c r="G8" s="5">
        <v>4</v>
      </c>
      <c r="H8" s="5">
        <v>9</v>
      </c>
      <c r="I8" s="5">
        <v>4</v>
      </c>
      <c r="J8" s="5">
        <v>6</v>
      </c>
      <c r="K8" s="5">
        <v>16</v>
      </c>
      <c r="L8" s="5">
        <f t="shared" si="0"/>
        <v>66</v>
      </c>
    </row>
    <row r="9" spans="1:12" x14ac:dyDescent="0.25">
      <c r="A9" s="9" t="s">
        <v>26</v>
      </c>
      <c r="B9" s="10" t="s">
        <v>27</v>
      </c>
      <c r="C9" s="5">
        <v>2</v>
      </c>
      <c r="D9" s="5">
        <v>5</v>
      </c>
      <c r="E9" s="5">
        <v>7</v>
      </c>
      <c r="F9" s="5">
        <v>4</v>
      </c>
      <c r="G9" s="5">
        <v>0</v>
      </c>
      <c r="H9" s="5">
        <v>4</v>
      </c>
      <c r="I9" s="5">
        <v>1</v>
      </c>
      <c r="J9" s="5">
        <v>1</v>
      </c>
      <c r="K9" s="5">
        <v>8</v>
      </c>
      <c r="L9" s="5">
        <f t="shared" si="0"/>
        <v>32</v>
      </c>
    </row>
    <row r="10" spans="1:12" ht="28.5" x14ac:dyDescent="0.25">
      <c r="A10" s="9" t="s">
        <v>28</v>
      </c>
      <c r="B10" s="10" t="s">
        <v>29</v>
      </c>
      <c r="C10" s="5">
        <v>11</v>
      </c>
      <c r="D10" s="5">
        <v>26</v>
      </c>
      <c r="E10" s="5">
        <v>60</v>
      </c>
      <c r="F10" s="5">
        <v>12</v>
      </c>
      <c r="G10" s="5">
        <v>11</v>
      </c>
      <c r="H10" s="5">
        <v>16</v>
      </c>
      <c r="I10" s="5">
        <v>23</v>
      </c>
      <c r="J10" s="5">
        <v>3</v>
      </c>
      <c r="K10" s="5">
        <v>27</v>
      </c>
      <c r="L10" s="5">
        <f t="shared" si="0"/>
        <v>189</v>
      </c>
    </row>
    <row r="11" spans="1:12" ht="28.5" x14ac:dyDescent="0.25">
      <c r="A11" s="9" t="s">
        <v>30</v>
      </c>
      <c r="B11" s="10" t="s">
        <v>31</v>
      </c>
      <c r="C11" s="5">
        <v>1</v>
      </c>
      <c r="D11" s="5">
        <v>0</v>
      </c>
      <c r="E11" s="5">
        <v>1</v>
      </c>
      <c r="F11" s="5">
        <v>1</v>
      </c>
      <c r="G11" s="5">
        <v>1</v>
      </c>
      <c r="H11" s="5">
        <v>1</v>
      </c>
      <c r="I11" s="5">
        <v>0</v>
      </c>
      <c r="J11" s="5">
        <v>1</v>
      </c>
      <c r="K11" s="5">
        <v>1</v>
      </c>
      <c r="L11" s="5">
        <f t="shared" si="0"/>
        <v>7</v>
      </c>
    </row>
    <row r="12" spans="1:12" ht="28.5" x14ac:dyDescent="0.25">
      <c r="A12" s="9" t="s">
        <v>32</v>
      </c>
      <c r="B12" s="10" t="s">
        <v>33</v>
      </c>
      <c r="C12" s="5">
        <v>1</v>
      </c>
      <c r="D12" s="5">
        <v>4</v>
      </c>
      <c r="E12" s="5">
        <v>13</v>
      </c>
      <c r="F12" s="5">
        <v>1</v>
      </c>
      <c r="G12" s="5">
        <v>2</v>
      </c>
      <c r="H12" s="5">
        <v>1</v>
      </c>
      <c r="I12" s="5">
        <v>2</v>
      </c>
      <c r="J12" s="5">
        <v>3</v>
      </c>
      <c r="K12" s="5">
        <v>1</v>
      </c>
      <c r="L12" s="5">
        <f t="shared" si="0"/>
        <v>28</v>
      </c>
    </row>
    <row r="13" spans="1:12" ht="28.5" x14ac:dyDescent="0.25">
      <c r="A13" s="9" t="s">
        <v>34</v>
      </c>
      <c r="B13" s="10" t="s">
        <v>35</v>
      </c>
      <c r="C13" s="5">
        <v>1</v>
      </c>
      <c r="D13" s="5">
        <v>2</v>
      </c>
      <c r="E13" s="5">
        <v>5</v>
      </c>
      <c r="F13" s="5">
        <v>0</v>
      </c>
      <c r="G13" s="5">
        <v>2</v>
      </c>
      <c r="H13" s="5">
        <v>3</v>
      </c>
      <c r="I13" s="5">
        <v>4</v>
      </c>
      <c r="J13" s="5">
        <v>1</v>
      </c>
      <c r="K13" s="5">
        <v>2</v>
      </c>
      <c r="L13" s="5">
        <f t="shared" si="0"/>
        <v>20</v>
      </c>
    </row>
    <row r="14" spans="1:12" ht="28.5" x14ac:dyDescent="0.25">
      <c r="A14" s="9" t="s">
        <v>36</v>
      </c>
      <c r="B14" s="10" t="s">
        <v>37</v>
      </c>
      <c r="C14" s="5">
        <v>0</v>
      </c>
      <c r="D14" s="5">
        <v>1</v>
      </c>
      <c r="E14" s="5">
        <v>1</v>
      </c>
      <c r="F14" s="5">
        <v>0</v>
      </c>
      <c r="G14" s="5">
        <v>0</v>
      </c>
      <c r="H14" s="5">
        <v>0</v>
      </c>
      <c r="I14" s="5">
        <v>1</v>
      </c>
      <c r="J14" s="5">
        <v>1</v>
      </c>
      <c r="K14" s="5">
        <v>0</v>
      </c>
      <c r="L14" s="5">
        <f t="shared" si="0"/>
        <v>4</v>
      </c>
    </row>
    <row r="15" spans="1:12" ht="42.75" x14ac:dyDescent="0.25">
      <c r="A15" s="9" t="s">
        <v>38</v>
      </c>
      <c r="B15" s="10" t="s">
        <v>39</v>
      </c>
      <c r="C15" s="5">
        <v>1</v>
      </c>
      <c r="D15" s="5">
        <v>1</v>
      </c>
      <c r="E15" s="5">
        <v>3</v>
      </c>
      <c r="F15" s="5">
        <v>1</v>
      </c>
      <c r="G15" s="5">
        <v>0</v>
      </c>
      <c r="H15" s="5">
        <v>1</v>
      </c>
      <c r="I15" s="5">
        <v>2</v>
      </c>
      <c r="J15" s="5">
        <v>1</v>
      </c>
      <c r="K15" s="5">
        <v>0</v>
      </c>
      <c r="L15" s="5">
        <f t="shared" si="0"/>
        <v>10</v>
      </c>
    </row>
    <row r="16" spans="1:12" ht="28.5" x14ac:dyDescent="0.25">
      <c r="A16" s="9" t="s">
        <v>40</v>
      </c>
      <c r="B16" s="10" t="s">
        <v>41</v>
      </c>
      <c r="C16" s="5">
        <v>0</v>
      </c>
      <c r="D16" s="5">
        <v>4</v>
      </c>
      <c r="E16" s="5">
        <v>1</v>
      </c>
      <c r="F16" s="5">
        <v>1</v>
      </c>
      <c r="G16" s="5">
        <v>0</v>
      </c>
      <c r="H16" s="5">
        <v>1</v>
      </c>
      <c r="I16" s="5">
        <v>3</v>
      </c>
      <c r="J16" s="5">
        <v>2</v>
      </c>
      <c r="K16" s="5">
        <v>0</v>
      </c>
      <c r="L16" s="5">
        <f t="shared" si="0"/>
        <v>12</v>
      </c>
    </row>
    <row r="17" spans="1:13" ht="28.5" x14ac:dyDescent="0.25">
      <c r="A17" s="9" t="s">
        <v>42</v>
      </c>
      <c r="B17" s="10" t="s">
        <v>43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</v>
      </c>
      <c r="K17" s="5">
        <v>2</v>
      </c>
      <c r="L17" s="5">
        <f t="shared" si="0"/>
        <v>4</v>
      </c>
    </row>
    <row r="18" spans="1:13" x14ac:dyDescent="0.25">
      <c r="A18" s="9" t="s">
        <v>44</v>
      </c>
      <c r="B18" s="10" t="s">
        <v>45</v>
      </c>
      <c r="C18" s="5">
        <v>0</v>
      </c>
      <c r="D18" s="5">
        <v>0</v>
      </c>
      <c r="E18" s="5">
        <v>0</v>
      </c>
      <c r="F18" s="5">
        <v>1</v>
      </c>
      <c r="G18" s="5">
        <v>0</v>
      </c>
      <c r="H18" s="5">
        <v>7</v>
      </c>
      <c r="I18" s="5">
        <v>0</v>
      </c>
      <c r="J18" s="5">
        <v>0</v>
      </c>
      <c r="K18" s="5">
        <v>0</v>
      </c>
      <c r="L18" s="5">
        <f t="shared" si="0"/>
        <v>8</v>
      </c>
    </row>
    <row r="19" spans="1:13" x14ac:dyDescent="0.25">
      <c r="A19" s="9" t="s">
        <v>46</v>
      </c>
      <c r="B19" s="10" t="s">
        <v>47</v>
      </c>
      <c r="C19" s="5">
        <v>0</v>
      </c>
      <c r="D19" s="5">
        <v>0</v>
      </c>
      <c r="E19" s="5">
        <v>1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f t="shared" si="0"/>
        <v>2</v>
      </c>
    </row>
    <row r="20" spans="1:13" ht="28.5" x14ac:dyDescent="0.25">
      <c r="A20" s="9" t="s">
        <v>48</v>
      </c>
      <c r="B20" s="10" t="s">
        <v>49</v>
      </c>
      <c r="C20" s="5">
        <v>42</v>
      </c>
      <c r="D20" s="5">
        <v>112</v>
      </c>
      <c r="E20" s="5">
        <v>116</v>
      </c>
      <c r="F20" s="5">
        <v>42</v>
      </c>
      <c r="G20" s="5">
        <v>79</v>
      </c>
      <c r="H20" s="5">
        <v>53</v>
      </c>
      <c r="I20" s="5">
        <v>75</v>
      </c>
      <c r="J20" s="5">
        <v>52</v>
      </c>
      <c r="K20" s="5">
        <v>119</v>
      </c>
      <c r="L20" s="5">
        <f t="shared" si="0"/>
        <v>690</v>
      </c>
    </row>
    <row r="21" spans="1:13" ht="28.5" x14ac:dyDescent="0.25">
      <c r="A21" s="9" t="s">
        <v>50</v>
      </c>
      <c r="B21" s="10" t="s">
        <v>51</v>
      </c>
      <c r="C21" s="5">
        <v>0</v>
      </c>
      <c r="D21" s="5">
        <v>1</v>
      </c>
      <c r="E21" s="5">
        <v>3</v>
      </c>
      <c r="F21" s="5">
        <v>0</v>
      </c>
      <c r="G21" s="5">
        <v>1</v>
      </c>
      <c r="H21" s="5">
        <v>1</v>
      </c>
      <c r="I21" s="5">
        <v>1</v>
      </c>
      <c r="J21" s="5">
        <v>0</v>
      </c>
      <c r="K21" s="5">
        <v>0</v>
      </c>
      <c r="L21" s="5">
        <f t="shared" si="0"/>
        <v>7</v>
      </c>
    </row>
    <row r="22" spans="1:13" x14ac:dyDescent="0.25">
      <c r="A22" s="9" t="s">
        <v>52</v>
      </c>
      <c r="B22" s="10" t="s">
        <v>53</v>
      </c>
      <c r="C22" s="5">
        <v>0</v>
      </c>
      <c r="D22" s="5">
        <v>1</v>
      </c>
      <c r="E22" s="5">
        <v>1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f t="shared" si="0"/>
        <v>3</v>
      </c>
    </row>
    <row r="23" spans="1:13" ht="28.5" x14ac:dyDescent="0.25">
      <c r="A23" s="9" t="s">
        <v>54</v>
      </c>
      <c r="B23" s="10" t="s">
        <v>55</v>
      </c>
      <c r="C23" s="5">
        <v>0</v>
      </c>
      <c r="D23" s="5">
        <v>0</v>
      </c>
      <c r="E23" s="5">
        <v>0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1</v>
      </c>
      <c r="L23" s="5">
        <f t="shared" si="0"/>
        <v>2</v>
      </c>
    </row>
    <row r="24" spans="1:13" ht="28.5" x14ac:dyDescent="0.25">
      <c r="A24" s="9" t="s">
        <v>56</v>
      </c>
      <c r="B24" s="10" t="s">
        <v>57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0</v>
      </c>
      <c r="L24" s="5">
        <f t="shared" si="0"/>
        <v>1</v>
      </c>
    </row>
    <row r="25" spans="1:13" ht="28.5" x14ac:dyDescent="0.25">
      <c r="A25" s="9" t="s">
        <v>58</v>
      </c>
      <c r="B25" s="10" t="s">
        <v>59</v>
      </c>
      <c r="C25" s="5">
        <v>1</v>
      </c>
      <c r="D25" s="5">
        <v>1</v>
      </c>
      <c r="E25" s="5">
        <v>2</v>
      </c>
      <c r="F25" s="5">
        <v>0</v>
      </c>
      <c r="G25" s="5">
        <v>0</v>
      </c>
      <c r="H25" s="5">
        <v>0</v>
      </c>
      <c r="I25" s="5">
        <v>3</v>
      </c>
      <c r="J25" s="5">
        <v>0</v>
      </c>
      <c r="K25" s="5">
        <v>0</v>
      </c>
      <c r="L25" s="5">
        <f t="shared" si="0"/>
        <v>7</v>
      </c>
    </row>
    <row r="26" spans="1:13" x14ac:dyDescent="0.25">
      <c r="A26" s="20" t="s">
        <v>19</v>
      </c>
      <c r="B26" s="20"/>
      <c r="C26" s="5">
        <v>91</v>
      </c>
      <c r="D26" s="5">
        <v>207</v>
      </c>
      <c r="E26" s="5">
        <v>304</v>
      </c>
      <c r="F26" s="5">
        <v>82</v>
      </c>
      <c r="G26" s="5">
        <v>129</v>
      </c>
      <c r="H26" s="5">
        <v>115</v>
      </c>
      <c r="I26" s="5">
        <v>156</v>
      </c>
      <c r="J26" s="5">
        <v>102</v>
      </c>
      <c r="K26" s="5">
        <v>212</v>
      </c>
      <c r="L26" s="5">
        <f>SUM(L6:L25)</f>
        <v>1398</v>
      </c>
    </row>
    <row r="27" spans="1:13" x14ac:dyDescent="0.25">
      <c r="K27" s="14"/>
      <c r="L27" s="15"/>
      <c r="M27" s="14"/>
    </row>
  </sheetData>
  <mergeCells count="3">
    <mergeCell ref="A26:B26"/>
    <mergeCell ref="A2:L2"/>
    <mergeCell ref="A3:L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zoomScale="90" zoomScaleNormal="90" workbookViewId="0">
      <selection activeCell="P9" sqref="P9"/>
    </sheetView>
  </sheetViews>
  <sheetFormatPr defaultRowHeight="15" x14ac:dyDescent="0.25"/>
  <cols>
    <col min="3" max="3" width="18.42578125" customWidth="1"/>
  </cols>
  <sheetData>
    <row r="1" spans="2:13" x14ac:dyDescent="0.25">
      <c r="B1" s="23" t="s">
        <v>212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20.25" customHeight="1" x14ac:dyDescent="0.25">
      <c r="B2" s="24" t="s">
        <v>213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ht="39.75" customHeight="1" x14ac:dyDescent="0.25">
      <c r="B3" s="5"/>
      <c r="C3" s="5"/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11" t="s">
        <v>19</v>
      </c>
    </row>
    <row r="4" spans="2:13" ht="30.75" thickBot="1" x14ac:dyDescent="0.3">
      <c r="B4" s="8" t="s">
        <v>20</v>
      </c>
      <c r="C4" s="12" t="s">
        <v>70</v>
      </c>
      <c r="D4" s="16">
        <v>1</v>
      </c>
      <c r="E4" s="13">
        <v>16</v>
      </c>
      <c r="F4" s="13">
        <v>12</v>
      </c>
      <c r="G4" s="13">
        <v>12</v>
      </c>
      <c r="H4" s="13">
        <v>8</v>
      </c>
      <c r="I4" s="13">
        <v>6</v>
      </c>
      <c r="J4" s="13">
        <v>3</v>
      </c>
      <c r="K4" s="13">
        <v>4</v>
      </c>
      <c r="L4" s="13">
        <v>2</v>
      </c>
      <c r="M4" s="13">
        <f>SUM(D4:L4)</f>
        <v>64</v>
      </c>
    </row>
    <row r="5" spans="2:13" ht="30.75" thickBot="1" x14ac:dyDescent="0.3">
      <c r="B5" s="8" t="s">
        <v>22</v>
      </c>
      <c r="C5" s="12" t="s">
        <v>71</v>
      </c>
      <c r="D5" s="13">
        <v>1</v>
      </c>
      <c r="E5" s="13">
        <v>1</v>
      </c>
      <c r="F5" s="13">
        <v>0</v>
      </c>
      <c r="G5" s="13">
        <v>1</v>
      </c>
      <c r="H5" s="13">
        <v>1</v>
      </c>
      <c r="I5" s="13">
        <v>0</v>
      </c>
      <c r="J5" s="13">
        <v>1</v>
      </c>
      <c r="K5" s="13">
        <v>0</v>
      </c>
      <c r="L5" s="13">
        <v>0</v>
      </c>
      <c r="M5" s="13">
        <f>SUM(D5:L5)</f>
        <v>5</v>
      </c>
    </row>
    <row r="6" spans="2:13" ht="30.75" thickBot="1" x14ac:dyDescent="0.3">
      <c r="B6" s="8" t="s">
        <v>24</v>
      </c>
      <c r="C6" s="12" t="s">
        <v>72</v>
      </c>
      <c r="D6" s="13">
        <v>0</v>
      </c>
      <c r="E6" s="13">
        <v>0</v>
      </c>
      <c r="F6" s="13">
        <v>1</v>
      </c>
      <c r="G6" s="13">
        <v>0</v>
      </c>
      <c r="H6" s="13">
        <v>1</v>
      </c>
      <c r="I6" s="13">
        <v>0</v>
      </c>
      <c r="J6" s="13">
        <v>0</v>
      </c>
      <c r="K6" s="13">
        <v>0</v>
      </c>
      <c r="L6" s="13">
        <v>0</v>
      </c>
      <c r="M6" s="13">
        <f>SUM(D6:L6)</f>
        <v>2</v>
      </c>
    </row>
    <row r="7" spans="2:13" ht="45.75" thickBot="1" x14ac:dyDescent="0.3">
      <c r="B7" s="8" t="s">
        <v>26</v>
      </c>
      <c r="C7" s="12" t="s">
        <v>73</v>
      </c>
      <c r="D7" s="13">
        <v>1</v>
      </c>
      <c r="E7" s="13">
        <v>1</v>
      </c>
      <c r="F7" s="13">
        <v>0</v>
      </c>
      <c r="G7" s="13">
        <v>1</v>
      </c>
      <c r="H7" s="13">
        <v>1</v>
      </c>
      <c r="I7" s="13">
        <v>0</v>
      </c>
      <c r="J7" s="13">
        <v>0</v>
      </c>
      <c r="K7" s="13">
        <v>1</v>
      </c>
      <c r="L7" s="13">
        <v>0</v>
      </c>
      <c r="M7" s="13">
        <f>SUM(D7:L7)</f>
        <v>5</v>
      </c>
    </row>
    <row r="8" spans="2:13" ht="30.75" thickBot="1" x14ac:dyDescent="0.3">
      <c r="B8" s="8" t="s">
        <v>28</v>
      </c>
      <c r="C8" s="12" t="s">
        <v>74</v>
      </c>
      <c r="D8" s="13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1</v>
      </c>
      <c r="L8" s="13">
        <v>0</v>
      </c>
      <c r="M8" s="13">
        <f>SUM(D8:L8)</f>
        <v>2</v>
      </c>
    </row>
    <row r="9" spans="2:13" ht="28.5" customHeight="1" thickBot="1" x14ac:dyDescent="0.3">
      <c r="B9" s="8" t="s">
        <v>30</v>
      </c>
      <c r="C9" s="12" t="s">
        <v>75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</row>
    <row r="10" spans="2:13" ht="45.75" thickBot="1" x14ac:dyDescent="0.3">
      <c r="B10" s="8" t="s">
        <v>32</v>
      </c>
      <c r="C10" s="12" t="s">
        <v>76</v>
      </c>
      <c r="D10" s="13">
        <v>0</v>
      </c>
      <c r="E10" s="13">
        <v>0</v>
      </c>
      <c r="F10" s="13">
        <v>2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1</v>
      </c>
      <c r="M10" s="13">
        <v>3</v>
      </c>
    </row>
    <row r="11" spans="2:13" ht="30.75" thickBot="1" x14ac:dyDescent="0.3">
      <c r="B11" s="8" t="s">
        <v>34</v>
      </c>
      <c r="C11" s="12" t="s">
        <v>77</v>
      </c>
      <c r="D11" s="13">
        <v>0</v>
      </c>
      <c r="E11" s="13">
        <v>2</v>
      </c>
      <c r="F11" s="13">
        <v>1</v>
      </c>
      <c r="G11" s="13">
        <v>0</v>
      </c>
      <c r="H11" s="13">
        <v>3</v>
      </c>
      <c r="I11" s="13">
        <v>0</v>
      </c>
      <c r="J11" s="13">
        <v>0</v>
      </c>
      <c r="K11" s="13">
        <v>0</v>
      </c>
      <c r="L11" s="13">
        <v>0</v>
      </c>
      <c r="M11" s="13">
        <v>6</v>
      </c>
    </row>
    <row r="12" spans="2:13" ht="30.75" thickBot="1" x14ac:dyDescent="0.3">
      <c r="B12" s="8" t="s">
        <v>36</v>
      </c>
      <c r="C12" s="12" t="s">
        <v>78</v>
      </c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1</v>
      </c>
    </row>
    <row r="13" spans="2:13" ht="30.75" thickBot="1" x14ac:dyDescent="0.3">
      <c r="B13" s="8" t="s">
        <v>38</v>
      </c>
      <c r="C13" s="12" t="s">
        <v>79</v>
      </c>
      <c r="D13" s="13">
        <v>1</v>
      </c>
      <c r="E13" s="13">
        <v>0</v>
      </c>
      <c r="F13" s="13">
        <v>2</v>
      </c>
      <c r="G13" s="13">
        <v>0</v>
      </c>
      <c r="H13" s="13">
        <v>0</v>
      </c>
      <c r="I13" s="13">
        <v>0</v>
      </c>
      <c r="J13" s="13">
        <v>1</v>
      </c>
      <c r="K13" s="13">
        <v>0</v>
      </c>
      <c r="L13" s="13">
        <v>0</v>
      </c>
      <c r="M13" s="13">
        <v>4</v>
      </c>
    </row>
    <row r="14" spans="2:13" ht="30.75" thickBot="1" x14ac:dyDescent="0.3">
      <c r="B14" s="8" t="s">
        <v>40</v>
      </c>
      <c r="C14" s="12" t="s">
        <v>80</v>
      </c>
      <c r="D14" s="13">
        <v>1</v>
      </c>
      <c r="E14" s="13">
        <v>1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2</v>
      </c>
    </row>
    <row r="15" spans="2:13" ht="30.75" thickBot="1" x14ac:dyDescent="0.3">
      <c r="B15" s="8" t="s">
        <v>42</v>
      </c>
      <c r="C15" s="12" t="s">
        <v>81</v>
      </c>
      <c r="D15" s="13">
        <v>0</v>
      </c>
      <c r="E15" s="13">
        <v>0</v>
      </c>
      <c r="F15" s="13">
        <v>0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1</v>
      </c>
      <c r="M15" s="13">
        <v>2</v>
      </c>
    </row>
    <row r="16" spans="2:13" ht="30.75" thickBot="1" x14ac:dyDescent="0.3">
      <c r="B16" s="8" t="s">
        <v>44</v>
      </c>
      <c r="C16" s="12" t="s">
        <v>82</v>
      </c>
      <c r="D16" s="13">
        <v>0</v>
      </c>
      <c r="E16" s="13">
        <v>0</v>
      </c>
      <c r="F16" s="13">
        <v>0</v>
      </c>
      <c r="G16" s="13">
        <v>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</row>
    <row r="17" spans="2:13" ht="30.75" thickBot="1" x14ac:dyDescent="0.3">
      <c r="B17" s="8" t="s">
        <v>46</v>
      </c>
      <c r="C17" s="12" t="s">
        <v>83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0</v>
      </c>
      <c r="J17" s="13">
        <v>1</v>
      </c>
      <c r="K17" s="13">
        <v>0</v>
      </c>
      <c r="L17" s="13">
        <v>0</v>
      </c>
      <c r="M17" s="13">
        <v>2</v>
      </c>
    </row>
    <row r="18" spans="2:13" ht="57" customHeight="1" thickBot="1" x14ac:dyDescent="0.3">
      <c r="B18" s="8" t="s">
        <v>48</v>
      </c>
      <c r="C18" s="12" t="s">
        <v>84</v>
      </c>
      <c r="D18" s="13">
        <v>0</v>
      </c>
      <c r="E18" s="13">
        <v>0</v>
      </c>
      <c r="F18" s="13">
        <v>3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3</v>
      </c>
    </row>
    <row r="19" spans="2:13" ht="30.75" thickBot="1" x14ac:dyDescent="0.3">
      <c r="B19" s="8" t="s">
        <v>50</v>
      </c>
      <c r="C19" s="12" t="s">
        <v>85</v>
      </c>
      <c r="D19" s="13">
        <v>0</v>
      </c>
      <c r="E19" s="13">
        <v>0</v>
      </c>
      <c r="F19" s="13">
        <v>0</v>
      </c>
      <c r="G19" s="13">
        <v>1</v>
      </c>
      <c r="H19" s="13">
        <v>0</v>
      </c>
      <c r="I19" s="13">
        <v>0</v>
      </c>
      <c r="J19" s="13">
        <v>1</v>
      </c>
      <c r="K19" s="13">
        <v>0</v>
      </c>
      <c r="L19" s="13">
        <v>0</v>
      </c>
      <c r="M19" s="13">
        <v>2</v>
      </c>
    </row>
    <row r="20" spans="2:13" ht="16.5" thickBot="1" x14ac:dyDescent="0.3">
      <c r="B20" s="8" t="s">
        <v>52</v>
      </c>
      <c r="C20" s="12" t="s">
        <v>86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2:13" ht="36.75" customHeight="1" thickBot="1" x14ac:dyDescent="0.3">
      <c r="B21" s="8" t="s">
        <v>54</v>
      </c>
      <c r="C21" s="12" t="s">
        <v>87</v>
      </c>
      <c r="D21" s="13">
        <v>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</v>
      </c>
    </row>
    <row r="22" spans="2:13" ht="50.25" customHeight="1" x14ac:dyDescent="0.25">
      <c r="B22" s="17" t="s">
        <v>56</v>
      </c>
      <c r="C22" s="18" t="s">
        <v>88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1</v>
      </c>
      <c r="K22" s="13">
        <v>0</v>
      </c>
      <c r="L22" s="13">
        <v>0</v>
      </c>
      <c r="M22" s="13">
        <v>1</v>
      </c>
    </row>
    <row r="23" spans="2:13" ht="56.25" customHeight="1" x14ac:dyDescent="0.25">
      <c r="B23" s="9" t="s">
        <v>58</v>
      </c>
      <c r="C23" s="9" t="s">
        <v>89</v>
      </c>
      <c r="D23" s="13">
        <v>18</v>
      </c>
      <c r="E23" s="13">
        <v>18</v>
      </c>
      <c r="F23" s="13">
        <v>22</v>
      </c>
      <c r="G23" s="13">
        <v>15</v>
      </c>
      <c r="H23" s="13">
        <v>25</v>
      </c>
      <c r="I23" s="13">
        <v>13</v>
      </c>
      <c r="J23" s="13">
        <v>20</v>
      </c>
      <c r="K23" s="13">
        <v>4</v>
      </c>
      <c r="L23" s="13">
        <v>7</v>
      </c>
      <c r="M23" s="13">
        <f>SUM(D23:L23)</f>
        <v>142</v>
      </c>
    </row>
    <row r="24" spans="2:13" ht="15.75" x14ac:dyDescent="0.25">
      <c r="B24" s="20" t="s">
        <v>19</v>
      </c>
      <c r="C24" s="20"/>
      <c r="D24" s="5">
        <v>24</v>
      </c>
      <c r="E24" s="13">
        <v>39</v>
      </c>
      <c r="F24" s="13">
        <v>45</v>
      </c>
      <c r="G24" s="13">
        <v>33</v>
      </c>
      <c r="H24" s="13">
        <v>39</v>
      </c>
      <c r="I24" s="13">
        <v>19</v>
      </c>
      <c r="J24" s="13">
        <v>28</v>
      </c>
      <c r="K24" s="13">
        <v>10</v>
      </c>
      <c r="L24" s="13">
        <v>11</v>
      </c>
      <c r="M24" s="5">
        <f>SUM(M4:M23)</f>
        <v>248</v>
      </c>
    </row>
  </sheetData>
  <mergeCells count="3">
    <mergeCell ref="B24:C24"/>
    <mergeCell ref="B1:M1"/>
    <mergeCell ref="B2:M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M18" sqref="M18"/>
    </sheetView>
  </sheetViews>
  <sheetFormatPr defaultRowHeight="15" x14ac:dyDescent="0.25"/>
  <cols>
    <col min="3" max="3" width="16.28515625" customWidth="1"/>
  </cols>
  <sheetData>
    <row r="2" spans="2:13" x14ac:dyDescent="0.25">
      <c r="B2" s="23" t="s">
        <v>210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x14ac:dyDescent="0.25">
      <c r="B3" s="24" t="s">
        <v>211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2:13" x14ac:dyDescent="0.25">
      <c r="B4" s="5"/>
      <c r="C4" s="5"/>
      <c r="D4" s="5" t="s">
        <v>60</v>
      </c>
      <c r="E4" s="5" t="s">
        <v>61</v>
      </c>
      <c r="F4" s="5" t="s">
        <v>62</v>
      </c>
      <c r="G4" s="5" t="s">
        <v>63</v>
      </c>
      <c r="H4" s="5" t="s">
        <v>64</v>
      </c>
      <c r="I4" s="5" t="s">
        <v>65</v>
      </c>
      <c r="J4" s="5" t="s">
        <v>66</v>
      </c>
      <c r="K4" s="5" t="s">
        <v>67</v>
      </c>
      <c r="L4" s="5" t="s">
        <v>68</v>
      </c>
      <c r="M4" s="11" t="s">
        <v>19</v>
      </c>
    </row>
    <row r="5" spans="2:13" ht="49.5" customHeight="1" x14ac:dyDescent="0.25">
      <c r="B5" s="9" t="s">
        <v>20</v>
      </c>
      <c r="C5" s="9" t="s">
        <v>90</v>
      </c>
      <c r="D5" s="5">
        <v>0</v>
      </c>
      <c r="E5" s="5">
        <v>2</v>
      </c>
      <c r="F5" s="5">
        <v>5</v>
      </c>
      <c r="G5" s="5">
        <v>0</v>
      </c>
      <c r="H5" s="5">
        <v>2</v>
      </c>
      <c r="I5" s="5">
        <v>1</v>
      </c>
      <c r="J5" s="5">
        <v>1</v>
      </c>
      <c r="K5" s="5">
        <v>5</v>
      </c>
      <c r="L5" s="5">
        <v>1</v>
      </c>
      <c r="M5" s="5">
        <f>SUM(D5:L5)</f>
        <v>17</v>
      </c>
    </row>
    <row r="6" spans="2:13" ht="41.25" customHeight="1" x14ac:dyDescent="0.25">
      <c r="B6" s="9" t="s">
        <v>22</v>
      </c>
      <c r="C6" s="9" t="s">
        <v>91</v>
      </c>
      <c r="D6" s="5">
        <v>1</v>
      </c>
      <c r="E6" s="5">
        <v>0</v>
      </c>
      <c r="F6" s="5">
        <v>1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5">
        <v>2</v>
      </c>
      <c r="M6" s="5">
        <f>SUM(D6:L6)</f>
        <v>5</v>
      </c>
    </row>
    <row r="7" spans="2:13" ht="51" customHeight="1" x14ac:dyDescent="0.25">
      <c r="B7" s="9" t="s">
        <v>24</v>
      </c>
      <c r="C7" s="9" t="s">
        <v>92</v>
      </c>
      <c r="D7" s="5">
        <v>0</v>
      </c>
      <c r="E7" s="5">
        <v>2</v>
      </c>
      <c r="F7" s="5">
        <v>1</v>
      </c>
      <c r="G7" s="5">
        <v>0</v>
      </c>
      <c r="H7" s="5">
        <v>0</v>
      </c>
      <c r="I7" s="5">
        <v>1</v>
      </c>
      <c r="J7" s="5">
        <v>0</v>
      </c>
      <c r="K7" s="5">
        <v>1</v>
      </c>
      <c r="L7" s="5">
        <v>0</v>
      </c>
      <c r="M7" s="5">
        <f>SUM(D7:L7)</f>
        <v>5</v>
      </c>
    </row>
    <row r="8" spans="2:13" ht="43.5" customHeight="1" x14ac:dyDescent="0.25">
      <c r="B8" s="9" t="s">
        <v>26</v>
      </c>
      <c r="C8" s="9" t="s">
        <v>93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f>SUM(D8:L8)</f>
        <v>0</v>
      </c>
    </row>
    <row r="9" spans="2:13" ht="58.5" customHeight="1" x14ac:dyDescent="0.25">
      <c r="B9" s="9" t="s">
        <v>28</v>
      </c>
      <c r="C9" s="9" t="s">
        <v>94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1</v>
      </c>
      <c r="L9" s="5">
        <v>1</v>
      </c>
      <c r="M9" s="5">
        <v>2</v>
      </c>
    </row>
    <row r="10" spans="2:13" ht="65.25" customHeight="1" x14ac:dyDescent="0.25">
      <c r="B10" s="9" t="s">
        <v>30</v>
      </c>
      <c r="C10" s="9" t="s">
        <v>95</v>
      </c>
      <c r="D10" s="5">
        <v>0</v>
      </c>
      <c r="E10" s="5">
        <v>0</v>
      </c>
      <c r="F10" s="5">
        <v>1</v>
      </c>
      <c r="G10" s="5">
        <v>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</v>
      </c>
    </row>
    <row r="11" spans="2:13" ht="66.75" customHeight="1" x14ac:dyDescent="0.25">
      <c r="B11" s="9" t="s">
        <v>32</v>
      </c>
      <c r="C11" s="9" t="s">
        <v>96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2:13" ht="30" x14ac:dyDescent="0.25">
      <c r="B12" s="9" t="s">
        <v>34</v>
      </c>
      <c r="C12" s="9" t="s">
        <v>97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2:13" ht="30" x14ac:dyDescent="0.25">
      <c r="B13" s="9" t="s">
        <v>36</v>
      </c>
      <c r="C13" s="9" t="s">
        <v>98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  <c r="L13" s="5">
        <v>0</v>
      </c>
      <c r="M13" s="5">
        <v>1</v>
      </c>
    </row>
    <row r="14" spans="2:13" ht="45" x14ac:dyDescent="0.25">
      <c r="B14" s="9" t="s">
        <v>38</v>
      </c>
      <c r="C14" s="9" t="s">
        <v>99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5">
        <v>1</v>
      </c>
      <c r="L14" s="5">
        <v>0</v>
      </c>
      <c r="M14" s="5">
        <v>2</v>
      </c>
    </row>
    <row r="15" spans="2:13" ht="75" x14ac:dyDescent="0.25">
      <c r="B15" s="9" t="s">
        <v>40</v>
      </c>
      <c r="C15" s="9" t="s">
        <v>100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2:13" ht="45" x14ac:dyDescent="0.25">
      <c r="B16" s="9" t="s">
        <v>42</v>
      </c>
      <c r="C16" s="9" t="s">
        <v>101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2:13" x14ac:dyDescent="0.25">
      <c r="B17" s="5"/>
      <c r="C17" s="5"/>
      <c r="D17" s="5">
        <v>1</v>
      </c>
      <c r="E17" s="5">
        <v>4</v>
      </c>
      <c r="F17" s="5">
        <v>8</v>
      </c>
      <c r="G17" s="5">
        <v>2</v>
      </c>
      <c r="H17" s="5">
        <v>2</v>
      </c>
      <c r="I17" s="5">
        <v>4</v>
      </c>
      <c r="J17" s="5">
        <v>1</v>
      </c>
      <c r="K17" s="5">
        <v>8</v>
      </c>
      <c r="L17" s="5">
        <v>4</v>
      </c>
      <c r="M17" s="5">
        <f>SUM(M5:M16)</f>
        <v>34</v>
      </c>
    </row>
  </sheetData>
  <mergeCells count="2">
    <mergeCell ref="B2:M2"/>
    <mergeCell ref="B3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M25" sqref="M25"/>
    </sheetView>
  </sheetViews>
  <sheetFormatPr defaultRowHeight="15" x14ac:dyDescent="0.25"/>
  <cols>
    <col min="3" max="3" width="18" customWidth="1"/>
  </cols>
  <sheetData>
    <row r="1" spans="2:13" x14ac:dyDescent="0.25">
      <c r="B1" s="23" t="s">
        <v>208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x14ac:dyDescent="0.25">
      <c r="B2" s="24" t="s">
        <v>209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x14ac:dyDescent="0.25">
      <c r="B3" s="5"/>
      <c r="C3" s="5"/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11" t="s">
        <v>19</v>
      </c>
    </row>
    <row r="4" spans="2:13" ht="30.75" thickBot="1" x14ac:dyDescent="0.3">
      <c r="B4" s="8" t="s">
        <v>20</v>
      </c>
      <c r="C4" s="12" t="s">
        <v>102</v>
      </c>
      <c r="D4" s="5">
        <v>2</v>
      </c>
      <c r="E4" s="5">
        <v>2</v>
      </c>
      <c r="F4" s="5">
        <v>7</v>
      </c>
      <c r="G4" s="5">
        <v>2</v>
      </c>
      <c r="H4" s="5">
        <v>8</v>
      </c>
      <c r="I4" s="5">
        <v>4</v>
      </c>
      <c r="J4" s="5">
        <v>8</v>
      </c>
      <c r="K4" s="5">
        <v>2</v>
      </c>
      <c r="L4" s="5">
        <v>4</v>
      </c>
      <c r="M4" s="5">
        <f>SUM(D4:L4)</f>
        <v>39</v>
      </c>
    </row>
    <row r="5" spans="2:13" ht="30.75" thickBot="1" x14ac:dyDescent="0.3">
      <c r="B5" s="8" t="s">
        <v>22</v>
      </c>
      <c r="C5" s="12" t="s">
        <v>103</v>
      </c>
      <c r="D5" s="5">
        <v>0</v>
      </c>
      <c r="E5" s="5">
        <v>0</v>
      </c>
      <c r="F5" s="5">
        <v>1</v>
      </c>
      <c r="G5" s="5">
        <v>0</v>
      </c>
      <c r="H5" s="5">
        <v>2</v>
      </c>
      <c r="I5" s="5">
        <v>0</v>
      </c>
      <c r="J5" s="5">
        <v>3</v>
      </c>
      <c r="K5" s="5">
        <v>0</v>
      </c>
      <c r="L5" s="5">
        <v>0</v>
      </c>
      <c r="M5" s="5">
        <f>SUM(D5:L5)</f>
        <v>6</v>
      </c>
    </row>
    <row r="6" spans="2:13" ht="30.75" thickBot="1" x14ac:dyDescent="0.3">
      <c r="B6" s="8" t="s">
        <v>24</v>
      </c>
      <c r="C6" s="12" t="s">
        <v>104</v>
      </c>
      <c r="D6" s="5">
        <v>2</v>
      </c>
      <c r="E6" s="5">
        <v>0</v>
      </c>
      <c r="F6" s="5">
        <v>2</v>
      </c>
      <c r="G6" s="5">
        <v>0</v>
      </c>
      <c r="H6" s="5">
        <v>0</v>
      </c>
      <c r="I6" s="5">
        <v>3</v>
      </c>
      <c r="J6" s="5">
        <v>1</v>
      </c>
      <c r="K6" s="5">
        <v>0</v>
      </c>
      <c r="L6" s="5">
        <v>0</v>
      </c>
      <c r="M6" s="5">
        <f>SUM(D6:L6)</f>
        <v>8</v>
      </c>
    </row>
    <row r="7" spans="2:13" ht="75.75" thickBot="1" x14ac:dyDescent="0.3">
      <c r="B7" s="8" t="s">
        <v>26</v>
      </c>
      <c r="C7" s="12" t="s">
        <v>105</v>
      </c>
      <c r="D7" s="5">
        <v>2</v>
      </c>
      <c r="E7" s="5">
        <v>0</v>
      </c>
      <c r="F7" s="5">
        <v>1</v>
      </c>
      <c r="G7" s="5">
        <v>0</v>
      </c>
      <c r="H7" s="5">
        <v>3</v>
      </c>
      <c r="I7" s="5">
        <v>0</v>
      </c>
      <c r="J7" s="5">
        <v>0</v>
      </c>
      <c r="K7" s="5">
        <v>0</v>
      </c>
      <c r="L7" s="5">
        <v>1</v>
      </c>
      <c r="M7" s="5">
        <f>SUM(D7:L7)</f>
        <v>7</v>
      </c>
    </row>
    <row r="8" spans="2:13" ht="75.75" thickBot="1" x14ac:dyDescent="0.3">
      <c r="B8" s="8" t="s">
        <v>28</v>
      </c>
      <c r="C8" s="12" t="s">
        <v>106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f>SUM(D8:L8)</f>
        <v>0</v>
      </c>
    </row>
    <row r="9" spans="2:13" ht="30.75" thickBot="1" x14ac:dyDescent="0.3">
      <c r="B9" s="8" t="s">
        <v>30</v>
      </c>
      <c r="C9" s="12" t="s">
        <v>107</v>
      </c>
      <c r="D9" s="5">
        <v>0</v>
      </c>
      <c r="E9" s="5">
        <v>0</v>
      </c>
      <c r="F9" s="5">
        <v>1</v>
      </c>
      <c r="G9" s="5">
        <v>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</v>
      </c>
    </row>
    <row r="10" spans="2:13" ht="30.75" thickBot="1" x14ac:dyDescent="0.3">
      <c r="B10" s="8" t="s">
        <v>32</v>
      </c>
      <c r="C10" s="12" t="s">
        <v>108</v>
      </c>
      <c r="D10" s="5">
        <v>0</v>
      </c>
      <c r="E10" s="5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</row>
    <row r="11" spans="2:13" ht="15.75" thickBot="1" x14ac:dyDescent="0.3">
      <c r="B11" s="8" t="s">
        <v>34</v>
      </c>
      <c r="C11" s="12" t="s">
        <v>109</v>
      </c>
      <c r="D11" s="5">
        <v>1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1</v>
      </c>
      <c r="M11" s="5">
        <v>4</v>
      </c>
    </row>
    <row r="12" spans="2:13" ht="45.75" thickBot="1" x14ac:dyDescent="0.3">
      <c r="B12" s="8" t="s">
        <v>36</v>
      </c>
      <c r="C12" s="12" t="s">
        <v>110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2:13" ht="30.75" thickBot="1" x14ac:dyDescent="0.3">
      <c r="B13" s="8" t="s">
        <v>38</v>
      </c>
      <c r="C13" s="12" t="s">
        <v>111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2:13" ht="30.75" thickBot="1" x14ac:dyDescent="0.3">
      <c r="B14" s="8" t="s">
        <v>40</v>
      </c>
      <c r="C14" s="12" t="s">
        <v>112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</row>
    <row r="15" spans="2:13" ht="30.75" thickBot="1" x14ac:dyDescent="0.3">
      <c r="B15" s="8" t="s">
        <v>42</v>
      </c>
      <c r="C15" s="12" t="s">
        <v>113</v>
      </c>
      <c r="D15" s="5">
        <v>0</v>
      </c>
      <c r="E15" s="5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</row>
    <row r="16" spans="2:13" ht="30.75" thickBot="1" x14ac:dyDescent="0.3">
      <c r="B16" s="8" t="s">
        <v>44</v>
      </c>
      <c r="C16" s="12" t="s">
        <v>114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2:13" ht="30.75" thickBot="1" x14ac:dyDescent="0.3">
      <c r="B17" s="8" t="s">
        <v>46</v>
      </c>
      <c r="C17" s="12" t="s">
        <v>115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2:13" ht="30.75" thickBot="1" x14ac:dyDescent="0.3">
      <c r="B18" s="8" t="s">
        <v>48</v>
      </c>
      <c r="C18" s="12" t="s">
        <v>116</v>
      </c>
      <c r="D18" s="5">
        <v>0</v>
      </c>
      <c r="E18" s="5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2</v>
      </c>
    </row>
    <row r="19" spans="2:13" ht="45.75" thickBot="1" x14ac:dyDescent="0.3">
      <c r="B19" s="8" t="s">
        <v>50</v>
      </c>
      <c r="C19" s="12" t="s">
        <v>117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2:13" ht="30.75" thickBot="1" x14ac:dyDescent="0.3">
      <c r="B20" s="8" t="s">
        <v>52</v>
      </c>
      <c r="C20" s="12" t="s">
        <v>118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</v>
      </c>
      <c r="K20" s="5">
        <v>0</v>
      </c>
      <c r="L20" s="5">
        <v>0</v>
      </c>
      <c r="M20" s="5">
        <v>1</v>
      </c>
    </row>
    <row r="21" spans="2:13" ht="30.75" thickBot="1" x14ac:dyDescent="0.3">
      <c r="B21" s="8" t="s">
        <v>54</v>
      </c>
      <c r="C21" s="12" t="s">
        <v>119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2:13" ht="30.75" thickBot="1" x14ac:dyDescent="0.3">
      <c r="B22" s="8" t="s">
        <v>56</v>
      </c>
      <c r="C22" s="12" t="s">
        <v>120</v>
      </c>
      <c r="D22" s="5">
        <v>0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</row>
    <row r="23" spans="2:13" ht="30.75" thickBot="1" x14ac:dyDescent="0.3">
      <c r="B23" s="8" t="s">
        <v>58</v>
      </c>
      <c r="C23" s="12" t="s">
        <v>121</v>
      </c>
      <c r="D23" s="5">
        <v>0</v>
      </c>
      <c r="E23" s="5">
        <v>1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</v>
      </c>
      <c r="M23" s="5">
        <f>SUM(D23:L23)</f>
        <v>3</v>
      </c>
    </row>
    <row r="24" spans="2:13" x14ac:dyDescent="0.25">
      <c r="D24" s="5">
        <v>8</v>
      </c>
      <c r="E24" s="5">
        <v>6</v>
      </c>
      <c r="F24" s="5">
        <v>14</v>
      </c>
      <c r="G24" s="5">
        <v>3</v>
      </c>
      <c r="H24" s="5">
        <v>13</v>
      </c>
      <c r="I24" s="5">
        <v>7</v>
      </c>
      <c r="J24" s="5">
        <v>15</v>
      </c>
      <c r="K24" s="5">
        <v>2</v>
      </c>
      <c r="L24" s="5">
        <v>8</v>
      </c>
      <c r="M24" s="5">
        <f>SUM(M4:M23)</f>
        <v>76</v>
      </c>
    </row>
  </sheetData>
  <mergeCells count="2">
    <mergeCell ref="B1:M1"/>
    <mergeCell ref="B2:M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M25" sqref="M25"/>
    </sheetView>
  </sheetViews>
  <sheetFormatPr defaultRowHeight="15" x14ac:dyDescent="0.25"/>
  <cols>
    <col min="3" max="3" width="16.7109375" customWidth="1"/>
  </cols>
  <sheetData>
    <row r="1" spans="2:13" x14ac:dyDescent="0.25">
      <c r="B1" s="23" t="s">
        <v>206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x14ac:dyDescent="0.25">
      <c r="B2" s="24" t="s">
        <v>207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x14ac:dyDescent="0.25">
      <c r="B3" s="5"/>
      <c r="C3" s="5"/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11" t="s">
        <v>19</v>
      </c>
    </row>
    <row r="4" spans="2:13" ht="30" x14ac:dyDescent="0.25">
      <c r="B4" s="9" t="s">
        <v>20</v>
      </c>
      <c r="C4" s="9" t="s">
        <v>122</v>
      </c>
      <c r="D4" s="5">
        <v>10</v>
      </c>
      <c r="E4" s="5">
        <v>3</v>
      </c>
      <c r="F4" s="5">
        <v>6</v>
      </c>
      <c r="G4" s="5">
        <v>4</v>
      </c>
      <c r="H4" s="5">
        <v>4</v>
      </c>
      <c r="I4" s="5">
        <v>2</v>
      </c>
      <c r="J4" s="5">
        <v>16</v>
      </c>
      <c r="K4" s="5">
        <v>0</v>
      </c>
      <c r="L4" s="5">
        <v>7</v>
      </c>
      <c r="M4" s="5">
        <f>SUM(D4:L4)</f>
        <v>52</v>
      </c>
    </row>
    <row r="5" spans="2:13" ht="57.75" customHeight="1" x14ac:dyDescent="0.25">
      <c r="B5" s="9" t="s">
        <v>22</v>
      </c>
      <c r="C5" s="9" t="s">
        <v>123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5">
        <v>1</v>
      </c>
      <c r="K5" s="5">
        <v>1</v>
      </c>
      <c r="L5" s="5">
        <v>2</v>
      </c>
      <c r="M5" s="5">
        <f>SUM(D5:L5)</f>
        <v>5</v>
      </c>
    </row>
    <row r="6" spans="2:13" ht="30" x14ac:dyDescent="0.25">
      <c r="B6" s="9" t="s">
        <v>24</v>
      </c>
      <c r="C6" s="9" t="s">
        <v>124</v>
      </c>
      <c r="D6" s="5">
        <v>5</v>
      </c>
      <c r="E6" s="5">
        <v>25</v>
      </c>
      <c r="F6" s="5">
        <v>22</v>
      </c>
      <c r="G6" s="5">
        <v>9</v>
      </c>
      <c r="H6" s="5">
        <v>13</v>
      </c>
      <c r="I6" s="5">
        <v>14</v>
      </c>
      <c r="J6" s="5">
        <v>15</v>
      </c>
      <c r="K6" s="5">
        <v>16</v>
      </c>
      <c r="L6" s="5">
        <v>11</v>
      </c>
      <c r="M6" s="5">
        <f>SUM(D6:L6)</f>
        <v>130</v>
      </c>
    </row>
    <row r="7" spans="2:13" ht="30" x14ac:dyDescent="0.25">
      <c r="B7" s="9" t="s">
        <v>26</v>
      </c>
      <c r="C7" s="9" t="s">
        <v>125</v>
      </c>
      <c r="D7" s="5">
        <v>5</v>
      </c>
      <c r="E7" s="5">
        <v>1</v>
      </c>
      <c r="F7" s="5">
        <v>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f>SUM(D7:L7)</f>
        <v>8</v>
      </c>
    </row>
    <row r="8" spans="2:13" ht="30" x14ac:dyDescent="0.25">
      <c r="B8" s="9" t="s">
        <v>28</v>
      </c>
      <c r="C8" s="9" t="s">
        <v>126</v>
      </c>
      <c r="D8" s="5">
        <v>0</v>
      </c>
      <c r="E8" s="5">
        <v>1</v>
      </c>
      <c r="F8" s="5">
        <v>1</v>
      </c>
      <c r="G8" s="5">
        <v>1</v>
      </c>
      <c r="H8" s="5">
        <v>0</v>
      </c>
      <c r="I8" s="5">
        <v>0</v>
      </c>
      <c r="J8" s="5">
        <v>0</v>
      </c>
      <c r="K8" s="5">
        <v>1</v>
      </c>
      <c r="L8" s="5">
        <v>2</v>
      </c>
      <c r="M8" s="5">
        <f>SUM(D8:L8)</f>
        <v>6</v>
      </c>
    </row>
    <row r="9" spans="2:13" ht="70.5" customHeight="1" x14ac:dyDescent="0.25">
      <c r="B9" s="9" t="s">
        <v>30</v>
      </c>
      <c r="C9" s="9" t="s">
        <v>127</v>
      </c>
      <c r="D9" s="5">
        <v>0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1</v>
      </c>
    </row>
    <row r="10" spans="2:13" ht="45" x14ac:dyDescent="0.25">
      <c r="B10" s="9" t="s">
        <v>32</v>
      </c>
      <c r="C10" s="9" t="s">
        <v>128</v>
      </c>
      <c r="D10" s="5">
        <v>1</v>
      </c>
      <c r="E10" s="5">
        <v>2</v>
      </c>
      <c r="F10" s="5">
        <v>1</v>
      </c>
      <c r="G10" s="5">
        <v>0</v>
      </c>
      <c r="H10" s="5">
        <v>0</v>
      </c>
      <c r="I10" s="5">
        <v>1</v>
      </c>
      <c r="J10" s="5">
        <v>2</v>
      </c>
      <c r="K10" s="5">
        <v>1</v>
      </c>
      <c r="L10" s="5">
        <v>1</v>
      </c>
      <c r="M10" s="5">
        <f>SUM(D10:L10)</f>
        <v>9</v>
      </c>
    </row>
    <row r="11" spans="2:13" ht="30" x14ac:dyDescent="0.25">
      <c r="B11" s="9" t="s">
        <v>34</v>
      </c>
      <c r="C11" s="9" t="s">
        <v>129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2:13" ht="45" x14ac:dyDescent="0.25">
      <c r="B12" s="9" t="s">
        <v>36</v>
      </c>
      <c r="C12" s="9" t="s">
        <v>130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1</v>
      </c>
      <c r="J12" s="5">
        <v>0</v>
      </c>
      <c r="K12" s="5">
        <v>0</v>
      </c>
      <c r="L12" s="5">
        <v>0</v>
      </c>
      <c r="M12" s="5">
        <v>2</v>
      </c>
    </row>
    <row r="13" spans="2:13" ht="30" x14ac:dyDescent="0.25">
      <c r="B13" s="9" t="s">
        <v>38</v>
      </c>
      <c r="C13" s="9" t="s">
        <v>131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1</v>
      </c>
      <c r="M13" s="5">
        <v>2</v>
      </c>
    </row>
    <row r="14" spans="2:13" ht="30" x14ac:dyDescent="0.25">
      <c r="B14" s="9" t="s">
        <v>40</v>
      </c>
      <c r="C14" s="9" t="s">
        <v>132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2</v>
      </c>
      <c r="K14" s="5">
        <v>1</v>
      </c>
      <c r="L14" s="5">
        <v>0</v>
      </c>
      <c r="M14" s="5">
        <v>4</v>
      </c>
    </row>
    <row r="15" spans="2:13" ht="56.25" customHeight="1" x14ac:dyDescent="0.25">
      <c r="B15" s="9" t="s">
        <v>42</v>
      </c>
      <c r="C15" s="9" t="s">
        <v>133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2:13" ht="30" x14ac:dyDescent="0.25">
      <c r="B16" s="9" t="s">
        <v>44</v>
      </c>
      <c r="C16" s="9" t="s">
        <v>134</v>
      </c>
      <c r="D16" s="5">
        <v>0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2</v>
      </c>
      <c r="L16" s="5">
        <v>0</v>
      </c>
      <c r="M16" s="5">
        <v>3</v>
      </c>
    </row>
    <row r="17" spans="2:13" ht="30" x14ac:dyDescent="0.25">
      <c r="B17" s="9" t="s">
        <v>46</v>
      </c>
      <c r="C17" s="9" t="s">
        <v>135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2:13" ht="30" x14ac:dyDescent="0.25">
      <c r="B18" s="9" t="s">
        <v>48</v>
      </c>
      <c r="C18" s="9" t="s">
        <v>136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1</v>
      </c>
      <c r="L18" s="5">
        <v>0</v>
      </c>
      <c r="M18" s="5">
        <v>2</v>
      </c>
    </row>
    <row r="19" spans="2:13" ht="30" x14ac:dyDescent="0.25">
      <c r="B19" s="9" t="s">
        <v>50</v>
      </c>
      <c r="C19" s="9" t="s">
        <v>137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2:13" ht="30" x14ac:dyDescent="0.25">
      <c r="B20" s="9" t="s">
        <v>52</v>
      </c>
      <c r="C20" s="9" t="s">
        <v>138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2:13" ht="30" x14ac:dyDescent="0.25">
      <c r="B21" s="9" t="s">
        <v>54</v>
      </c>
      <c r="C21" s="9" t="s">
        <v>139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2:13" ht="30" x14ac:dyDescent="0.25">
      <c r="B22" s="9" t="s">
        <v>56</v>
      </c>
      <c r="C22" s="9" t="s">
        <v>140</v>
      </c>
      <c r="D22" s="5">
        <v>0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2</v>
      </c>
    </row>
    <row r="23" spans="2:13" ht="57.75" customHeight="1" x14ac:dyDescent="0.25">
      <c r="B23" s="9" t="s">
        <v>58</v>
      </c>
      <c r="C23" s="9" t="s">
        <v>141</v>
      </c>
      <c r="D23" s="5">
        <v>1</v>
      </c>
      <c r="E23" s="5">
        <v>1</v>
      </c>
      <c r="F23" s="5">
        <v>0</v>
      </c>
      <c r="G23" s="5">
        <v>0</v>
      </c>
      <c r="H23" s="5">
        <v>2</v>
      </c>
      <c r="I23" s="5">
        <v>0</v>
      </c>
      <c r="J23" s="5">
        <v>6</v>
      </c>
      <c r="K23" s="5">
        <v>1</v>
      </c>
      <c r="L23" s="5">
        <v>1</v>
      </c>
      <c r="M23" s="5">
        <f>SUM(D23:L23)</f>
        <v>12</v>
      </c>
    </row>
    <row r="24" spans="2:13" x14ac:dyDescent="0.25">
      <c r="B24" s="5"/>
      <c r="C24" s="5"/>
      <c r="D24" s="5">
        <v>22</v>
      </c>
      <c r="E24" s="5">
        <v>34</v>
      </c>
      <c r="F24" s="5">
        <v>33</v>
      </c>
      <c r="G24" s="5">
        <v>15</v>
      </c>
      <c r="H24" s="5">
        <v>22</v>
      </c>
      <c r="I24" s="5">
        <v>18</v>
      </c>
      <c r="J24" s="5">
        <v>43</v>
      </c>
      <c r="K24" s="5">
        <v>26</v>
      </c>
      <c r="L24" s="5">
        <v>25</v>
      </c>
      <c r="M24" s="5">
        <f>SUM(M4:M23)</f>
        <v>238</v>
      </c>
    </row>
  </sheetData>
  <mergeCells count="2">
    <mergeCell ref="B1:M1"/>
    <mergeCell ref="B2:M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M25" sqref="M25"/>
    </sheetView>
  </sheetViews>
  <sheetFormatPr defaultRowHeight="15" x14ac:dyDescent="0.25"/>
  <cols>
    <col min="3" max="3" width="18.42578125" customWidth="1"/>
  </cols>
  <sheetData>
    <row r="1" spans="2:13" x14ac:dyDescent="0.25">
      <c r="B1" s="23" t="s">
        <v>204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x14ac:dyDescent="0.25">
      <c r="B2" s="24" t="s">
        <v>205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x14ac:dyDescent="0.25">
      <c r="B3" s="5"/>
      <c r="C3" s="5"/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11" t="s">
        <v>19</v>
      </c>
    </row>
    <row r="4" spans="2:13" ht="30" x14ac:dyDescent="0.25">
      <c r="B4" s="9" t="s">
        <v>20</v>
      </c>
      <c r="C4" s="9" t="s">
        <v>142</v>
      </c>
      <c r="D4" s="5">
        <v>11</v>
      </c>
      <c r="E4" s="5">
        <v>8</v>
      </c>
      <c r="F4" s="5">
        <v>21</v>
      </c>
      <c r="G4" s="5">
        <v>8</v>
      </c>
      <c r="H4" s="5">
        <v>10</v>
      </c>
      <c r="I4" s="5">
        <v>5</v>
      </c>
      <c r="J4" s="5">
        <v>2</v>
      </c>
      <c r="K4" s="5">
        <v>3</v>
      </c>
      <c r="L4" s="5">
        <v>11</v>
      </c>
      <c r="M4" s="5">
        <f>SUM(D4:L4)</f>
        <v>79</v>
      </c>
    </row>
    <row r="5" spans="2:13" ht="30" x14ac:dyDescent="0.25">
      <c r="B5" s="9" t="s">
        <v>22</v>
      </c>
      <c r="C5" s="9" t="s">
        <v>143</v>
      </c>
      <c r="D5" s="5">
        <v>0</v>
      </c>
      <c r="E5" s="5">
        <v>1</v>
      </c>
      <c r="F5" s="5">
        <v>0</v>
      </c>
      <c r="G5" s="5">
        <v>1</v>
      </c>
      <c r="H5" s="5">
        <v>1</v>
      </c>
      <c r="I5" s="5">
        <v>0</v>
      </c>
      <c r="J5" s="5">
        <v>0</v>
      </c>
      <c r="K5" s="5">
        <v>0</v>
      </c>
      <c r="L5" s="5">
        <v>0</v>
      </c>
      <c r="M5" s="5">
        <f>SUM(D5:L5)</f>
        <v>3</v>
      </c>
    </row>
    <row r="6" spans="2:13" x14ac:dyDescent="0.25">
      <c r="B6" s="9" t="s">
        <v>24</v>
      </c>
      <c r="C6" s="9" t="s">
        <v>144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2:13" x14ac:dyDescent="0.25">
      <c r="B7" s="9" t="s">
        <v>26</v>
      </c>
      <c r="C7" s="9" t="s">
        <v>145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>
        <v>1</v>
      </c>
    </row>
    <row r="8" spans="2:13" ht="45" x14ac:dyDescent="0.25">
      <c r="B8" s="9" t="s">
        <v>28</v>
      </c>
      <c r="C8" s="9" t="s">
        <v>146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</v>
      </c>
      <c r="L8" s="5">
        <v>0</v>
      </c>
      <c r="M8" s="5">
        <v>1</v>
      </c>
    </row>
    <row r="9" spans="2:13" ht="30" x14ac:dyDescent="0.25">
      <c r="B9" s="9" t="s">
        <v>30</v>
      </c>
      <c r="C9" s="9" t="s">
        <v>147</v>
      </c>
      <c r="D9" s="5">
        <v>0</v>
      </c>
      <c r="E9" s="5">
        <v>0</v>
      </c>
      <c r="F9" s="5">
        <v>1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2</v>
      </c>
    </row>
    <row r="10" spans="2:13" ht="30" x14ac:dyDescent="0.25">
      <c r="B10" s="9" t="s">
        <v>32</v>
      </c>
      <c r="C10" s="9" t="s">
        <v>148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2:13" ht="30" x14ac:dyDescent="0.25">
      <c r="B11" s="9" t="s">
        <v>34</v>
      </c>
      <c r="C11" s="9" t="s">
        <v>149</v>
      </c>
      <c r="D11" s="5">
        <v>0</v>
      </c>
      <c r="E11" s="5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</row>
    <row r="12" spans="2:13" ht="30" x14ac:dyDescent="0.25">
      <c r="B12" s="9" t="s">
        <v>36</v>
      </c>
      <c r="C12" s="9" t="s">
        <v>150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</v>
      </c>
      <c r="J12" s="5">
        <v>0</v>
      </c>
      <c r="K12" s="5">
        <v>0</v>
      </c>
      <c r="L12" s="5">
        <v>1</v>
      </c>
      <c r="M12" s="5">
        <v>2</v>
      </c>
    </row>
    <row r="13" spans="2:13" x14ac:dyDescent="0.25">
      <c r="B13" s="9" t="s">
        <v>38</v>
      </c>
      <c r="C13" s="9" t="s">
        <v>151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</row>
    <row r="14" spans="2:13" ht="30" x14ac:dyDescent="0.25">
      <c r="B14" s="9" t="s">
        <v>40</v>
      </c>
      <c r="C14" s="9" t="s">
        <v>152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0</v>
      </c>
      <c r="K14" s="5">
        <v>0</v>
      </c>
      <c r="L14" s="5">
        <v>1</v>
      </c>
      <c r="M14" s="5">
        <v>2</v>
      </c>
    </row>
    <row r="15" spans="2:13" ht="30" x14ac:dyDescent="0.25">
      <c r="B15" s="9" t="s">
        <v>42</v>
      </c>
      <c r="C15" s="9" t="s">
        <v>153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2:13" ht="30" x14ac:dyDescent="0.25">
      <c r="B16" s="9" t="s">
        <v>44</v>
      </c>
      <c r="C16" s="9" t="s">
        <v>154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2:13" ht="30" x14ac:dyDescent="0.25">
      <c r="B17" s="9" t="s">
        <v>46</v>
      </c>
      <c r="C17" s="9" t="s">
        <v>155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</v>
      </c>
      <c r="L17" s="5">
        <v>0</v>
      </c>
      <c r="M17" s="5">
        <v>1</v>
      </c>
    </row>
    <row r="18" spans="2:13" ht="30" x14ac:dyDescent="0.25">
      <c r="B18" s="9" t="s">
        <v>48</v>
      </c>
      <c r="C18" s="9" t="s">
        <v>156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</row>
    <row r="19" spans="2:13" ht="30" x14ac:dyDescent="0.25">
      <c r="B19" s="9" t="s">
        <v>50</v>
      </c>
      <c r="C19" s="9" t="s">
        <v>157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2:13" ht="30" x14ac:dyDescent="0.25">
      <c r="B20" s="9" t="s">
        <v>52</v>
      </c>
      <c r="C20" s="9" t="s">
        <v>158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2:13" ht="45" x14ac:dyDescent="0.25">
      <c r="B21" s="9" t="s">
        <v>54</v>
      </c>
      <c r="C21" s="9" t="s">
        <v>159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2:13" ht="30" x14ac:dyDescent="0.25">
      <c r="B22" s="9" t="s">
        <v>56</v>
      </c>
      <c r="C22" s="9" t="s">
        <v>160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2:13" ht="30" x14ac:dyDescent="0.25">
      <c r="B23" s="9" t="s">
        <v>58</v>
      </c>
      <c r="C23" s="9" t="s">
        <v>161</v>
      </c>
      <c r="D23" s="5">
        <v>0</v>
      </c>
      <c r="E23" s="5">
        <v>0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</v>
      </c>
      <c r="M23" s="5">
        <f>SUM(D23:L23)</f>
        <v>2</v>
      </c>
    </row>
    <row r="24" spans="2:13" x14ac:dyDescent="0.25">
      <c r="B24" s="5"/>
      <c r="C24" s="5"/>
      <c r="D24" s="5">
        <v>11</v>
      </c>
      <c r="E24" s="5">
        <v>10</v>
      </c>
      <c r="F24" s="5">
        <v>24</v>
      </c>
      <c r="G24" s="5">
        <v>9</v>
      </c>
      <c r="H24" s="5">
        <v>14</v>
      </c>
      <c r="I24" s="5">
        <v>6</v>
      </c>
      <c r="J24" s="5">
        <v>3</v>
      </c>
      <c r="K24" s="5">
        <v>5</v>
      </c>
      <c r="L24" s="5">
        <v>14</v>
      </c>
      <c r="M24" s="5">
        <f>SUM(M4:M23)</f>
        <v>96</v>
      </c>
    </row>
  </sheetData>
  <mergeCells count="2">
    <mergeCell ref="B1:M1"/>
    <mergeCell ref="B2:M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topLeftCell="A7" workbookViewId="0">
      <selection activeCell="M25" sqref="M25"/>
    </sheetView>
  </sheetViews>
  <sheetFormatPr defaultRowHeight="15" x14ac:dyDescent="0.25"/>
  <cols>
    <col min="3" max="3" width="17.7109375" customWidth="1"/>
  </cols>
  <sheetData>
    <row r="2" spans="2:13" x14ac:dyDescent="0.25">
      <c r="B2" s="23" t="s">
        <v>180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x14ac:dyDescent="0.25">
      <c r="B3" s="24" t="s">
        <v>181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2:13" x14ac:dyDescent="0.25">
      <c r="B4" s="5"/>
      <c r="C4" s="5"/>
      <c r="D4" s="5" t="s">
        <v>60</v>
      </c>
      <c r="E4" s="5" t="s">
        <v>61</v>
      </c>
      <c r="F4" s="5" t="s">
        <v>62</v>
      </c>
      <c r="G4" s="5" t="s">
        <v>63</v>
      </c>
      <c r="H4" s="5" t="s">
        <v>64</v>
      </c>
      <c r="I4" s="5" t="s">
        <v>65</v>
      </c>
      <c r="J4" s="5" t="s">
        <v>66</v>
      </c>
      <c r="K4" s="5" t="s">
        <v>67</v>
      </c>
      <c r="L4" s="5" t="s">
        <v>68</v>
      </c>
      <c r="M4" s="11" t="s">
        <v>19</v>
      </c>
    </row>
    <row r="5" spans="2:13" ht="30" x14ac:dyDescent="0.25">
      <c r="B5" s="9" t="s">
        <v>20</v>
      </c>
      <c r="C5" s="9" t="s">
        <v>162</v>
      </c>
      <c r="D5" s="5">
        <v>2</v>
      </c>
      <c r="E5" s="5">
        <v>6</v>
      </c>
      <c r="F5" s="5">
        <v>11</v>
      </c>
      <c r="G5" s="5">
        <v>3</v>
      </c>
      <c r="H5" s="5">
        <v>3</v>
      </c>
      <c r="I5" s="5">
        <v>0</v>
      </c>
      <c r="J5" s="5">
        <v>7</v>
      </c>
      <c r="K5" s="5">
        <v>1</v>
      </c>
      <c r="L5" s="5">
        <v>13</v>
      </c>
      <c r="M5" s="5">
        <f t="shared" ref="M5:M15" si="0">SUM(D5:L5)</f>
        <v>46</v>
      </c>
    </row>
    <row r="6" spans="2:13" ht="30" x14ac:dyDescent="0.25">
      <c r="B6" s="9" t="s">
        <v>22</v>
      </c>
      <c r="C6" s="9" t="s">
        <v>163</v>
      </c>
      <c r="D6" s="5">
        <v>2</v>
      </c>
      <c r="E6" s="5">
        <v>0</v>
      </c>
      <c r="F6" s="5">
        <v>5</v>
      </c>
      <c r="G6" s="5">
        <v>1</v>
      </c>
      <c r="H6" s="5">
        <v>2</v>
      </c>
      <c r="I6" s="5">
        <v>0</v>
      </c>
      <c r="J6" s="5">
        <v>0</v>
      </c>
      <c r="K6" s="5">
        <v>1</v>
      </c>
      <c r="L6" s="5">
        <v>2</v>
      </c>
      <c r="M6" s="5">
        <f t="shared" si="0"/>
        <v>13</v>
      </c>
    </row>
    <row r="7" spans="2:13" ht="30" x14ac:dyDescent="0.25">
      <c r="B7" s="9" t="s">
        <v>24</v>
      </c>
      <c r="C7" s="9" t="s">
        <v>164</v>
      </c>
      <c r="D7" s="5">
        <v>0</v>
      </c>
      <c r="E7" s="5">
        <v>1</v>
      </c>
      <c r="F7" s="5">
        <v>1</v>
      </c>
      <c r="G7" s="5">
        <v>1</v>
      </c>
      <c r="H7" s="5">
        <v>0</v>
      </c>
      <c r="I7" s="5">
        <v>0</v>
      </c>
      <c r="J7" s="5">
        <v>0</v>
      </c>
      <c r="K7" s="5">
        <v>0</v>
      </c>
      <c r="L7" s="5">
        <v>1</v>
      </c>
      <c r="M7" s="5">
        <f t="shared" si="0"/>
        <v>4</v>
      </c>
    </row>
    <row r="8" spans="2:13" ht="30" x14ac:dyDescent="0.25">
      <c r="B8" s="9" t="s">
        <v>26</v>
      </c>
      <c r="C8" s="9" t="s">
        <v>165</v>
      </c>
      <c r="D8" s="5">
        <v>0</v>
      </c>
      <c r="E8" s="5">
        <v>1</v>
      </c>
      <c r="F8" s="5">
        <v>2</v>
      </c>
      <c r="G8" s="5">
        <v>0</v>
      </c>
      <c r="H8" s="5">
        <v>1</v>
      </c>
      <c r="I8" s="5">
        <v>0</v>
      </c>
      <c r="J8" s="5">
        <v>0</v>
      </c>
      <c r="K8" s="5">
        <v>1</v>
      </c>
      <c r="L8" s="5">
        <v>0</v>
      </c>
      <c r="M8" s="5">
        <f t="shared" si="0"/>
        <v>5</v>
      </c>
    </row>
    <row r="9" spans="2:13" ht="30" x14ac:dyDescent="0.25">
      <c r="B9" s="9" t="s">
        <v>28</v>
      </c>
      <c r="C9" s="9" t="s">
        <v>166</v>
      </c>
      <c r="D9" s="5">
        <v>0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1</v>
      </c>
      <c r="M9" s="5">
        <f t="shared" si="0"/>
        <v>2</v>
      </c>
    </row>
    <row r="10" spans="2:13" ht="30" x14ac:dyDescent="0.25">
      <c r="B10" s="9" t="s">
        <v>30</v>
      </c>
      <c r="C10" s="9" t="s">
        <v>167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f t="shared" si="0"/>
        <v>1</v>
      </c>
    </row>
    <row r="11" spans="2:13" ht="30" x14ac:dyDescent="0.25">
      <c r="B11" s="9" t="s">
        <v>32</v>
      </c>
      <c r="C11" s="9" t="s">
        <v>168</v>
      </c>
      <c r="D11" s="5">
        <v>8</v>
      </c>
      <c r="E11" s="5">
        <v>13</v>
      </c>
      <c r="F11" s="5">
        <v>13</v>
      </c>
      <c r="G11" s="5">
        <v>6</v>
      </c>
      <c r="H11" s="5">
        <v>6</v>
      </c>
      <c r="I11" s="5">
        <v>0</v>
      </c>
      <c r="J11" s="5">
        <v>9</v>
      </c>
      <c r="K11" s="5">
        <v>3</v>
      </c>
      <c r="L11" s="5">
        <v>10</v>
      </c>
      <c r="M11" s="5">
        <f t="shared" si="0"/>
        <v>68</v>
      </c>
    </row>
    <row r="12" spans="2:13" ht="30" x14ac:dyDescent="0.25">
      <c r="B12" s="9" t="s">
        <v>34</v>
      </c>
      <c r="C12" s="9" t="s">
        <v>169</v>
      </c>
      <c r="D12" s="5">
        <v>0</v>
      </c>
      <c r="E12" s="5">
        <v>1</v>
      </c>
      <c r="F12" s="5">
        <v>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f t="shared" si="0"/>
        <v>3</v>
      </c>
    </row>
    <row r="13" spans="2:13" ht="21.75" customHeight="1" x14ac:dyDescent="0.25">
      <c r="B13" s="9" t="s">
        <v>36</v>
      </c>
      <c r="C13" s="9" t="s">
        <v>170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  <c r="M13" s="5">
        <f t="shared" si="0"/>
        <v>2</v>
      </c>
    </row>
    <row r="14" spans="2:13" ht="30" x14ac:dyDescent="0.25">
      <c r="B14" s="9" t="s">
        <v>38</v>
      </c>
      <c r="C14" s="9" t="s">
        <v>171</v>
      </c>
      <c r="D14" s="5">
        <v>1</v>
      </c>
      <c r="E14" s="5">
        <v>0</v>
      </c>
      <c r="F14" s="5">
        <v>1</v>
      </c>
      <c r="G14" s="5">
        <v>0</v>
      </c>
      <c r="H14" s="5">
        <v>0</v>
      </c>
      <c r="I14" s="5">
        <v>0</v>
      </c>
      <c r="J14" s="5">
        <v>3</v>
      </c>
      <c r="K14" s="5">
        <v>0</v>
      </c>
      <c r="L14" s="5">
        <v>0</v>
      </c>
      <c r="M14" s="5">
        <f t="shared" si="0"/>
        <v>5</v>
      </c>
    </row>
    <row r="15" spans="2:13" ht="30" x14ac:dyDescent="0.25">
      <c r="B15" s="9" t="s">
        <v>40</v>
      </c>
      <c r="C15" s="9" t="s">
        <v>172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f t="shared" si="0"/>
        <v>0</v>
      </c>
    </row>
    <row r="16" spans="2:13" ht="30" x14ac:dyDescent="0.25">
      <c r="B16" s="9" t="s">
        <v>42</v>
      </c>
      <c r="C16" s="9" t="s">
        <v>173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2:13" ht="30" x14ac:dyDescent="0.25">
      <c r="B17" s="9" t="s">
        <v>44</v>
      </c>
      <c r="C17" s="9" t="s">
        <v>174</v>
      </c>
      <c r="D17" s="5">
        <v>0</v>
      </c>
      <c r="E17" s="5">
        <v>1</v>
      </c>
      <c r="F17" s="5">
        <v>0</v>
      </c>
      <c r="G17" s="5">
        <v>0</v>
      </c>
      <c r="H17" s="5">
        <v>0</v>
      </c>
      <c r="I17" s="5">
        <v>0</v>
      </c>
      <c r="J17" s="5">
        <v>1</v>
      </c>
      <c r="K17" s="5">
        <v>0</v>
      </c>
      <c r="L17" s="5">
        <v>0</v>
      </c>
      <c r="M17" s="5">
        <v>2</v>
      </c>
    </row>
    <row r="18" spans="2:13" ht="30" x14ac:dyDescent="0.25">
      <c r="B18" s="9" t="s">
        <v>46</v>
      </c>
      <c r="C18" s="9" t="s">
        <v>175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1</v>
      </c>
      <c r="M18" s="5">
        <v>2</v>
      </c>
    </row>
    <row r="19" spans="2:13" ht="30" x14ac:dyDescent="0.25">
      <c r="B19" s="9" t="s">
        <v>48</v>
      </c>
      <c r="C19" s="9" t="s">
        <v>176</v>
      </c>
      <c r="D19" s="5">
        <v>1</v>
      </c>
      <c r="E19" s="5">
        <v>9</v>
      </c>
      <c r="F19" s="5">
        <v>3</v>
      </c>
      <c r="G19" s="5">
        <v>3</v>
      </c>
      <c r="H19" s="5">
        <v>8</v>
      </c>
      <c r="I19" s="5">
        <v>0</v>
      </c>
      <c r="J19" s="5">
        <v>6</v>
      </c>
      <c r="K19" s="5">
        <v>2</v>
      </c>
      <c r="L19" s="5">
        <v>4</v>
      </c>
      <c r="M19" s="5">
        <f>SUM(D19:L19)</f>
        <v>36</v>
      </c>
    </row>
    <row r="20" spans="2:13" ht="45" x14ac:dyDescent="0.25">
      <c r="B20" s="9" t="s">
        <v>50</v>
      </c>
      <c r="C20" s="9" t="s">
        <v>177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2:13" ht="30" x14ac:dyDescent="0.25">
      <c r="B21" s="9" t="s">
        <v>52</v>
      </c>
      <c r="C21" s="9" t="s">
        <v>178</v>
      </c>
      <c r="D21" s="5">
        <v>0</v>
      </c>
      <c r="E21" s="5">
        <v>1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f>SUM(D21:L21)</f>
        <v>2</v>
      </c>
    </row>
    <row r="22" spans="2:13" ht="30" x14ac:dyDescent="0.25">
      <c r="B22" s="9" t="s">
        <v>54</v>
      </c>
      <c r="C22" s="9" t="s">
        <v>179</v>
      </c>
      <c r="D22" s="5">
        <v>0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f>SUM(D22:L22)</f>
        <v>1</v>
      </c>
    </row>
    <row r="23" spans="2:13" x14ac:dyDescent="0.25">
      <c r="B23" s="5"/>
      <c r="C23" s="5"/>
      <c r="D23" s="5">
        <v>14</v>
      </c>
      <c r="E23" s="5">
        <v>34</v>
      </c>
      <c r="F23" s="5">
        <v>39</v>
      </c>
      <c r="G23" s="5">
        <v>14</v>
      </c>
      <c r="H23" s="5">
        <v>23</v>
      </c>
      <c r="I23" s="5">
        <v>0</v>
      </c>
      <c r="J23" s="5">
        <v>26</v>
      </c>
      <c r="K23" s="5">
        <v>9</v>
      </c>
      <c r="L23" s="5">
        <v>33</v>
      </c>
      <c r="M23" s="5">
        <f>SUM(M5:M22)</f>
        <v>192</v>
      </c>
    </row>
  </sheetData>
  <mergeCells count="2">
    <mergeCell ref="B2:M2"/>
    <mergeCell ref="B3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opLeftCell="A7" zoomScale="80" zoomScaleNormal="80" workbookViewId="0">
      <selection activeCell="L32" sqref="L32"/>
    </sheetView>
  </sheetViews>
  <sheetFormatPr defaultRowHeight="15" x14ac:dyDescent="0.25"/>
  <cols>
    <col min="3" max="3" width="18" customWidth="1"/>
  </cols>
  <sheetData>
    <row r="1" spans="2:13" x14ac:dyDescent="0.25">
      <c r="B1" s="23" t="s">
        <v>202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x14ac:dyDescent="0.25">
      <c r="B2" s="24" t="s">
        <v>203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x14ac:dyDescent="0.25">
      <c r="B3" s="5"/>
      <c r="C3" s="5"/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11" t="s">
        <v>19</v>
      </c>
    </row>
    <row r="4" spans="2:13" ht="30" x14ac:dyDescent="0.25">
      <c r="B4" s="9" t="s">
        <v>20</v>
      </c>
      <c r="C4" s="9" t="s">
        <v>182</v>
      </c>
      <c r="D4" s="5">
        <v>2</v>
      </c>
      <c r="E4" s="5">
        <v>4</v>
      </c>
      <c r="F4" s="5">
        <v>0</v>
      </c>
      <c r="G4" s="5">
        <v>5</v>
      </c>
      <c r="H4" s="5">
        <v>2</v>
      </c>
      <c r="I4" s="5">
        <v>2</v>
      </c>
      <c r="J4" s="5">
        <v>6</v>
      </c>
      <c r="K4" s="5">
        <v>0</v>
      </c>
      <c r="L4" s="5">
        <v>1</v>
      </c>
      <c r="M4" s="5">
        <f t="shared" ref="M4:M12" si="0">SUM(D4:L4)</f>
        <v>22</v>
      </c>
    </row>
    <row r="5" spans="2:13" ht="45" x14ac:dyDescent="0.25">
      <c r="B5" s="9" t="s">
        <v>22</v>
      </c>
      <c r="C5" s="9" t="s">
        <v>183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2</v>
      </c>
      <c r="J5" s="5">
        <v>1</v>
      </c>
      <c r="K5" s="5">
        <v>0</v>
      </c>
      <c r="L5" s="5">
        <v>1</v>
      </c>
      <c r="M5" s="5">
        <f t="shared" si="0"/>
        <v>4</v>
      </c>
    </row>
    <row r="6" spans="2:13" ht="30" x14ac:dyDescent="0.25">
      <c r="B6" s="9" t="s">
        <v>24</v>
      </c>
      <c r="C6" s="9" t="s">
        <v>184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</v>
      </c>
      <c r="J6" s="5">
        <v>0</v>
      </c>
      <c r="K6" s="5">
        <v>0</v>
      </c>
      <c r="L6" s="5">
        <v>0</v>
      </c>
      <c r="M6" s="5">
        <f t="shared" si="0"/>
        <v>3</v>
      </c>
    </row>
    <row r="7" spans="2:13" ht="30" x14ac:dyDescent="0.25">
      <c r="B7" s="9" t="s">
        <v>26</v>
      </c>
      <c r="C7" s="9" t="s">
        <v>185</v>
      </c>
      <c r="D7" s="5">
        <v>0</v>
      </c>
      <c r="E7" s="5">
        <v>0</v>
      </c>
      <c r="F7" s="5">
        <v>0</v>
      </c>
      <c r="G7" s="5">
        <v>0</v>
      </c>
      <c r="H7" s="5">
        <v>2</v>
      </c>
      <c r="I7" s="5">
        <v>0</v>
      </c>
      <c r="J7" s="5">
        <v>0</v>
      </c>
      <c r="K7" s="5">
        <v>0</v>
      </c>
      <c r="L7" s="5">
        <v>0</v>
      </c>
      <c r="M7" s="5">
        <f t="shared" si="0"/>
        <v>2</v>
      </c>
    </row>
    <row r="8" spans="2:13" ht="30" x14ac:dyDescent="0.25">
      <c r="B8" s="9" t="s">
        <v>28</v>
      </c>
      <c r="C8" s="9" t="s">
        <v>186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f t="shared" si="0"/>
        <v>0</v>
      </c>
    </row>
    <row r="9" spans="2:13" ht="45" x14ac:dyDescent="0.25">
      <c r="B9" s="9" t="s">
        <v>30</v>
      </c>
      <c r="C9" s="9" t="s">
        <v>187</v>
      </c>
      <c r="D9" s="5">
        <v>0</v>
      </c>
      <c r="E9" s="5">
        <v>2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f t="shared" si="0"/>
        <v>3</v>
      </c>
    </row>
    <row r="10" spans="2:13" ht="45" x14ac:dyDescent="0.25">
      <c r="B10" s="9" t="s">
        <v>32</v>
      </c>
      <c r="C10" s="9" t="s">
        <v>188</v>
      </c>
      <c r="D10" s="5">
        <v>0</v>
      </c>
      <c r="E10" s="5">
        <v>0</v>
      </c>
      <c r="F10" s="5">
        <v>0</v>
      </c>
      <c r="G10" s="5">
        <v>1</v>
      </c>
      <c r="H10" s="5">
        <v>0</v>
      </c>
      <c r="I10" s="5">
        <v>5</v>
      </c>
      <c r="J10" s="5">
        <v>0</v>
      </c>
      <c r="K10" s="5">
        <v>0</v>
      </c>
      <c r="L10" s="5">
        <v>0</v>
      </c>
      <c r="M10" s="5">
        <f t="shared" si="0"/>
        <v>6</v>
      </c>
    </row>
    <row r="11" spans="2:13" ht="25.5" customHeight="1" x14ac:dyDescent="0.25">
      <c r="B11" s="9" t="s">
        <v>34</v>
      </c>
      <c r="C11" s="9" t="s">
        <v>189</v>
      </c>
      <c r="D11" s="5">
        <v>0</v>
      </c>
      <c r="E11" s="5">
        <v>0</v>
      </c>
      <c r="F11" s="5">
        <v>0</v>
      </c>
      <c r="G11" s="5">
        <v>0</v>
      </c>
      <c r="H11" s="5">
        <v>2</v>
      </c>
      <c r="I11" s="5">
        <v>0</v>
      </c>
      <c r="J11" s="5">
        <v>1</v>
      </c>
      <c r="K11" s="5">
        <v>0</v>
      </c>
      <c r="L11" s="5">
        <v>1</v>
      </c>
      <c r="M11" s="5">
        <f t="shared" si="0"/>
        <v>4</v>
      </c>
    </row>
    <row r="12" spans="2:13" ht="30" x14ac:dyDescent="0.25">
      <c r="B12" s="9" t="s">
        <v>36</v>
      </c>
      <c r="C12" s="9" t="s">
        <v>190</v>
      </c>
      <c r="D12" s="5">
        <v>0</v>
      </c>
      <c r="E12" s="5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f t="shared" si="0"/>
        <v>1</v>
      </c>
    </row>
    <row r="13" spans="2:13" ht="45" x14ac:dyDescent="0.25">
      <c r="B13" s="9" t="s">
        <v>38</v>
      </c>
      <c r="C13" s="9" t="s">
        <v>191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2:13" ht="30" x14ac:dyDescent="0.25">
      <c r="B14" s="9" t="s">
        <v>40</v>
      </c>
      <c r="C14" s="9" t="s">
        <v>192</v>
      </c>
      <c r="D14" s="5">
        <v>0</v>
      </c>
      <c r="E14" s="5">
        <v>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2</v>
      </c>
    </row>
    <row r="15" spans="2:13" ht="30" x14ac:dyDescent="0.25">
      <c r="B15" s="9" t="s">
        <v>42</v>
      </c>
      <c r="C15" s="9" t="s">
        <v>193</v>
      </c>
      <c r="D15" s="5">
        <v>0</v>
      </c>
      <c r="E15" s="5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</row>
    <row r="16" spans="2:13" ht="30" x14ac:dyDescent="0.25">
      <c r="B16" s="9" t="s">
        <v>44</v>
      </c>
      <c r="C16" s="9" t="s">
        <v>194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</row>
    <row r="17" spans="2:13" ht="45" x14ac:dyDescent="0.25">
      <c r="B17" s="9" t="s">
        <v>46</v>
      </c>
      <c r="C17" s="9" t="s">
        <v>195</v>
      </c>
      <c r="D17" s="5">
        <v>0</v>
      </c>
      <c r="E17" s="5">
        <v>0</v>
      </c>
      <c r="F17" s="5">
        <v>0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0</v>
      </c>
      <c r="M17" s="5">
        <v>1</v>
      </c>
    </row>
    <row r="18" spans="2:13" ht="30" x14ac:dyDescent="0.25">
      <c r="B18" s="9" t="s">
        <v>48</v>
      </c>
      <c r="C18" s="9" t="s">
        <v>196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2</v>
      </c>
      <c r="J18" s="5">
        <v>0</v>
      </c>
      <c r="K18" s="5">
        <v>0</v>
      </c>
      <c r="L18" s="5">
        <v>0</v>
      </c>
      <c r="M18" s="5">
        <v>3</v>
      </c>
    </row>
    <row r="19" spans="2:13" ht="30" x14ac:dyDescent="0.25">
      <c r="B19" s="9" t="s">
        <v>50</v>
      </c>
      <c r="C19" s="9" t="s">
        <v>197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2:13" ht="21" customHeight="1" x14ac:dyDescent="0.25">
      <c r="B20" s="9" t="s">
        <v>52</v>
      </c>
      <c r="C20" s="9" t="s">
        <v>198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2:13" ht="30" x14ac:dyDescent="0.25">
      <c r="B21" s="9" t="s">
        <v>54</v>
      </c>
      <c r="C21" s="9" t="s">
        <v>199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2:13" ht="30" x14ac:dyDescent="0.25">
      <c r="B22" s="9" t="s">
        <v>56</v>
      </c>
      <c r="C22" s="9" t="s">
        <v>200</v>
      </c>
      <c r="D22" s="5">
        <v>0</v>
      </c>
      <c r="E22" s="5">
        <v>0</v>
      </c>
      <c r="F22" s="5">
        <v>0</v>
      </c>
      <c r="G22" s="5">
        <v>1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</row>
    <row r="23" spans="2:13" ht="30" x14ac:dyDescent="0.25">
      <c r="B23" s="9" t="s">
        <v>58</v>
      </c>
      <c r="C23" s="9" t="s">
        <v>201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v>0</v>
      </c>
      <c r="J23" s="5">
        <v>1</v>
      </c>
      <c r="K23" s="5">
        <v>0</v>
      </c>
      <c r="L23" s="5">
        <v>0</v>
      </c>
      <c r="M23" s="5">
        <v>2</v>
      </c>
    </row>
    <row r="24" spans="2:13" x14ac:dyDescent="0.25">
      <c r="B24" s="5"/>
      <c r="C24" s="5"/>
      <c r="D24" s="5">
        <v>2</v>
      </c>
      <c r="E24" s="5">
        <v>11</v>
      </c>
      <c r="F24" s="5">
        <v>1</v>
      </c>
      <c r="G24" s="5">
        <v>7</v>
      </c>
      <c r="H24" s="5">
        <v>10</v>
      </c>
      <c r="I24" s="5">
        <v>14</v>
      </c>
      <c r="J24" s="5">
        <v>9</v>
      </c>
      <c r="K24" s="5">
        <v>0</v>
      </c>
      <c r="L24" s="5">
        <v>3</v>
      </c>
      <c r="M24" s="5">
        <f>SUM(M4:M23)</f>
        <v>57</v>
      </c>
    </row>
    <row r="25" spans="2:13" x14ac:dyDescent="0.25">
      <c r="C25" s="14"/>
      <c r="D25" s="15"/>
    </row>
    <row r="26" spans="2:13" x14ac:dyDescent="0.25">
      <c r="C26" s="14"/>
      <c r="D26" s="14"/>
    </row>
  </sheetData>
  <mergeCells count="2">
    <mergeCell ref="B1:M1"/>
    <mergeCell ref="B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Senat</vt:lpstr>
      <vt:lpstr>lista nr 1</vt:lpstr>
      <vt:lpstr>lista nr 2</vt:lpstr>
      <vt:lpstr>lista nr 3</vt:lpstr>
      <vt:lpstr>lista nr 4</vt:lpstr>
      <vt:lpstr>lista nr 5</vt:lpstr>
      <vt:lpstr>lista nr 6</vt:lpstr>
      <vt:lpstr>lista nr 7</vt:lpstr>
      <vt:lpstr>lista nr 8</vt:lpstr>
      <vt:lpstr>sejm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</cp:lastModifiedBy>
  <cp:lastPrinted>2015-10-26T12:38:46Z</cp:lastPrinted>
  <dcterms:created xsi:type="dcterms:W3CDTF">2015-10-26T08:24:13Z</dcterms:created>
  <dcterms:modified xsi:type="dcterms:W3CDTF">2015-10-26T12:58:02Z</dcterms:modified>
</cp:coreProperties>
</file>